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1-2\111-2評分\"/>
    </mc:Choice>
  </mc:AlternateContent>
  <bookViews>
    <workbookView xWindow="0" yWindow="0" windowWidth="28800" windowHeight="11955" activeTab="3"/>
  </bookViews>
  <sheets>
    <sheet name="總分" sheetId="1" r:id="rId1"/>
    <sheet name="內掃1" sheetId="2" r:id="rId2"/>
    <sheet name="內掃2" sheetId="3" r:id="rId3"/>
    <sheet name="外掃" sheetId="4" r:id="rId4"/>
  </sheets>
  <definedNames>
    <definedName name="_xlnm._FilterDatabase" localSheetId="0" hidden="1">總分!$A$4:$G$15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" i="2" l="1"/>
  <c r="AL10" i="2"/>
  <c r="AL11" i="2"/>
  <c r="AL12" i="2"/>
  <c r="AL13" i="2"/>
  <c r="AL14" i="2"/>
  <c r="AL15" i="2"/>
  <c r="AL16" i="2"/>
  <c r="AL17" i="2"/>
  <c r="AL18" i="2"/>
  <c r="AL19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8" i="2"/>
  <c r="AP9" i="3"/>
  <c r="AP10" i="3"/>
  <c r="AP11" i="3"/>
  <c r="AP12" i="3"/>
  <c r="AP13" i="3"/>
  <c r="AP14" i="3"/>
  <c r="AP15" i="3"/>
  <c r="AP16" i="3"/>
  <c r="AP17" i="3"/>
  <c r="AP18" i="3"/>
  <c r="AP19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8" i="3"/>
  <c r="T5" i="4"/>
  <c r="T6" i="4"/>
  <c r="T7" i="4"/>
  <c r="T8" i="4"/>
  <c r="T9" i="4"/>
  <c r="T10" i="4"/>
  <c r="T11" i="4"/>
  <c r="T12" i="4"/>
  <c r="T13" i="4"/>
  <c r="T14" i="4"/>
  <c r="T15" i="4"/>
  <c r="T17" i="4"/>
  <c r="T18" i="4"/>
  <c r="T19" i="4"/>
  <c r="T20" i="4"/>
  <c r="T21" i="4"/>
  <c r="T22" i="4"/>
  <c r="T23" i="4"/>
  <c r="T24" i="4"/>
  <c r="T25" i="4"/>
  <c r="T26" i="4"/>
  <c r="T27" i="4"/>
  <c r="T28" i="4"/>
  <c r="T4" i="4"/>
  <c r="E11" i="1" l="1"/>
  <c r="E7" i="1"/>
  <c r="E4" i="1"/>
  <c r="E8" i="1"/>
  <c r="E5" i="1"/>
  <c r="E13" i="1"/>
  <c r="E14" i="1"/>
  <c r="E9" i="1"/>
  <c r="E15" i="1"/>
  <c r="E10" i="1"/>
  <c r="E12" i="1"/>
  <c r="E18" i="1"/>
  <c r="E26" i="1"/>
  <c r="E21" i="1"/>
  <c r="E27" i="1"/>
  <c r="E17" i="1"/>
  <c r="E28" i="1"/>
  <c r="E22" i="1"/>
  <c r="E23" i="1"/>
  <c r="E19" i="1"/>
  <c r="E20" i="1"/>
  <c r="E24" i="1"/>
  <c r="E25" i="1"/>
  <c r="E6" i="1"/>
  <c r="AD7" i="2" l="1"/>
  <c r="Z7" i="2"/>
  <c r="T7" i="2"/>
  <c r="P7" i="2"/>
  <c r="K7" i="2"/>
  <c r="G7" i="2"/>
</calcChain>
</file>

<file path=xl/sharedStrings.xml><?xml version="1.0" encoding="utf-8"?>
<sst xmlns="http://schemas.openxmlformats.org/spreadsheetml/2006/main" count="190" uniqueCount="141">
  <si>
    <t>班級</t>
    <phoneticPr fontId="3" type="noConversion"/>
  </si>
  <si>
    <t>行政評分(內掃)</t>
    <phoneticPr fontId="3" type="noConversion"/>
  </si>
  <si>
    <t>行政評分(外掃)</t>
    <phoneticPr fontId="3" type="noConversion"/>
  </si>
  <si>
    <t>值週評分</t>
    <phoneticPr fontId="3" type="noConversion"/>
  </si>
  <si>
    <t>總分</t>
    <phoneticPr fontId="3" type="noConversion"/>
  </si>
  <si>
    <t>名次</t>
    <phoneticPr fontId="3" type="noConversion"/>
  </si>
  <si>
    <t>國中部</t>
    <phoneticPr fontId="3" type="noConversion"/>
  </si>
  <si>
    <t>廁所</t>
    <phoneticPr fontId="3" type="noConversion"/>
  </si>
  <si>
    <t>馬桶、小便斗</t>
    <phoneticPr fontId="3" type="noConversion"/>
  </si>
  <si>
    <t>廁所牆壁</t>
    <phoneticPr fontId="3" type="noConversion"/>
  </si>
  <si>
    <t>拖把槽、洗手台</t>
    <phoneticPr fontId="3" type="noConversion"/>
  </si>
  <si>
    <t>掃具間</t>
    <phoneticPr fontId="3" type="noConversion"/>
  </si>
  <si>
    <t>未補肥皂</t>
    <phoneticPr fontId="3" type="noConversion"/>
  </si>
  <si>
    <t>處室垃圾、回收未到</t>
    <phoneticPr fontId="3" type="noConversion"/>
  </si>
  <si>
    <t>處室地面未清</t>
    <phoneticPr fontId="3" type="noConversion"/>
  </si>
  <si>
    <t>回收室整潔</t>
    <phoneticPr fontId="3" type="noConversion"/>
  </si>
  <si>
    <t>迎曦樓1F男廁(含殘廁)及走廊</t>
    <phoneticPr fontId="3" type="noConversion"/>
  </si>
  <si>
    <t>迎曦樓4樓導辦(包含4F陽台、電梯口)</t>
    <phoneticPr fontId="3" type="noConversion"/>
  </si>
  <si>
    <t>迎曦樓3F女廁及走廊、飲水機、廁所外花圃</t>
    <phoneticPr fontId="3" type="noConversion"/>
  </si>
  <si>
    <t>迎曦樓4F男廁、殘廁及通廊</t>
    <phoneticPr fontId="3" type="noConversion"/>
  </si>
  <si>
    <t xml:space="preserve">資源回收室(日常值勤、回收室內外維護)、2F電腦教室(含內部打掃及走廊)
</t>
    <phoneticPr fontId="3" type="noConversion"/>
  </si>
  <si>
    <t>向陽樓1F女廁及飲水機(含走廊)</t>
    <phoneticPr fontId="3" type="noConversion"/>
  </si>
  <si>
    <t>仰學樓2F男廁及走廊</t>
    <phoneticPr fontId="3" type="noConversion"/>
  </si>
  <si>
    <t>向陽樓3F女廁及飲水機、3F女廁外花圃</t>
    <phoneticPr fontId="3" type="noConversion"/>
  </si>
  <si>
    <t>向陽樓4F教辦(含走廊、飲水機、回收物整理、倒垃圾、掃拖地、擦窗戶)</t>
    <phoneticPr fontId="3" type="noConversion"/>
  </si>
  <si>
    <t>向陽樓1-4樓樓梯(掃拖地、含擦拭窗溝)；資源教室、家政教室(內部+走廊 )、往仰學樓通廊</t>
    <phoneticPr fontId="3" type="noConversion"/>
  </si>
  <si>
    <t>值週老師於值週時，每日抽下列任一項目(每日不重複)完成評分</t>
    <phoneticPr fontId="3" type="noConversion"/>
  </si>
  <si>
    <t>班級</t>
    <phoneticPr fontId="3" type="noConversion"/>
  </si>
  <si>
    <t>項目</t>
    <phoneticPr fontId="3" type="noConversion"/>
  </si>
  <si>
    <t>地面整潔
(一)</t>
    <phoneticPr fontId="3" type="noConversion"/>
  </si>
  <si>
    <t>桌椅排列
(二)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</si>
  <si>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</si>
  <si>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</si>
  <si>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</si>
  <si>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走廊、陽台
(六)</t>
    <phoneticPr fontId="3" type="noConversion"/>
  </si>
  <si>
    <t>小計
(請加總)</t>
    <phoneticPr fontId="3" type="noConversion"/>
  </si>
  <si>
    <t>備註</t>
    <phoneticPr fontId="3" type="noConversion"/>
  </si>
  <si>
    <t>說明</t>
    <phoneticPr fontId="3" type="noConversion"/>
  </si>
  <si>
    <t xml:space="preserve">扣分項目
</t>
    <phoneticPr fontId="3" type="noConversion"/>
  </si>
  <si>
    <t>未拖地</t>
    <phoneticPr fontId="3" type="noConversion"/>
  </si>
  <si>
    <t>紙屑</t>
    <phoneticPr fontId="3" type="noConversion"/>
  </si>
  <si>
    <t>推放瓶罐</t>
    <phoneticPr fontId="3" type="noConversion"/>
  </si>
  <si>
    <t>大型垃圾</t>
    <phoneticPr fontId="3" type="noConversion"/>
  </si>
  <si>
    <t>分數</t>
    <phoneticPr fontId="3" type="noConversion"/>
  </si>
  <si>
    <t>桌椅未排列</t>
    <phoneticPr fontId="3" type="noConversion"/>
  </si>
  <si>
    <t>講桌</t>
    <phoneticPr fontId="3" type="noConversion"/>
  </si>
  <si>
    <t>導師桌</t>
    <phoneticPr fontId="3" type="noConversion"/>
  </si>
  <si>
    <t>玻璃</t>
    <phoneticPr fontId="3" type="noConversion"/>
  </si>
  <si>
    <t>窗台</t>
    <phoneticPr fontId="3" type="noConversion"/>
  </si>
  <si>
    <t>窗框</t>
    <phoneticPr fontId="3" type="noConversion"/>
  </si>
  <si>
    <t>門</t>
    <phoneticPr fontId="3" type="noConversion"/>
  </si>
  <si>
    <t>黑板</t>
    <phoneticPr fontId="3" type="noConversion"/>
  </si>
  <si>
    <t>粉筆溝</t>
    <phoneticPr fontId="3" type="noConversion"/>
  </si>
  <si>
    <t>回收桶、垃圾桶未清洗</t>
    <phoneticPr fontId="3" type="noConversion"/>
  </si>
  <si>
    <t>食用容器回收未清洗</t>
    <phoneticPr fontId="3" type="noConversion"/>
  </si>
  <si>
    <t>分數</t>
    <phoneticPr fontId="3" type="noConversion"/>
  </si>
  <si>
    <t>走廊有垃圾</t>
    <phoneticPr fontId="3" type="noConversion"/>
  </si>
  <si>
    <t>陽台堆積物品</t>
    <phoneticPr fontId="3" type="noConversion"/>
  </si>
  <si>
    <t>陽台髒亂未整理</t>
    <phoneticPr fontId="3" type="noConversion"/>
  </si>
  <si>
    <t>基本分</t>
  </si>
  <si>
    <t>範例</t>
    <phoneticPr fontId="3" type="noConversion"/>
  </si>
  <si>
    <t>打掃區域</t>
    <phoneticPr fontId="3" type="noConversion"/>
  </si>
  <si>
    <t>廁所地面</t>
    <phoneticPr fontId="3" type="noConversion"/>
  </si>
  <si>
    <t>鏡面、玻璃、窗台、窗框、門</t>
    <phoneticPr fontId="3" type="noConversion"/>
  </si>
  <si>
    <t>廁所垃圾未清</t>
    <phoneticPr fontId="3" type="noConversion"/>
  </si>
  <si>
    <t>飲水機、消防栓、滅火器</t>
    <phoneticPr fontId="3" type="noConversion"/>
  </si>
  <si>
    <t>落葉、雜草未清除</t>
    <phoneticPr fontId="3" type="noConversion"/>
  </si>
  <si>
    <t>垃圾車整潔</t>
    <phoneticPr fontId="3" type="noConversion"/>
  </si>
  <si>
    <t>小計</t>
    <phoneticPr fontId="3" type="noConversion"/>
  </si>
  <si>
    <t>備註</t>
    <phoneticPr fontId="3" type="noConversion"/>
  </si>
  <si>
    <t>無</t>
    <phoneticPr fontId="3" type="noConversion"/>
  </si>
  <si>
    <t xml:space="preserve">102前飲水機及走廊、102教室外花圃、迎曦樓2樓教辦回收物整理、倒垃圾、掃拖地、擦窗戶(包含2F陽台、電梯口)
</t>
    <phoneticPr fontId="3" type="noConversion"/>
  </si>
  <si>
    <t>迎曦樓1F女廁、飲水機及走廊</t>
    <phoneticPr fontId="3" type="noConversion"/>
  </si>
  <si>
    <t>學務處、健康中心(含走廊、處室內回收物整理、倒垃圾、掃拖地、擦窗戶</t>
    <phoneticPr fontId="3" type="noConversion"/>
  </si>
  <si>
    <t>迎曦樓2F男廁、殘廁及通廊</t>
    <phoneticPr fontId="3" type="noConversion"/>
  </si>
  <si>
    <t>操場(含司令台)、週邊草叢、耀武館前水泥地、籃球場</t>
    <phoneticPr fontId="3" type="noConversion"/>
  </si>
  <si>
    <t>輔導室辦公室(含走廊)、輔導室回收物整理、倒垃圾、掃拖地、擦窗戶；多媒體教室(原105教室)</t>
    <phoneticPr fontId="3" type="noConversion"/>
  </si>
  <si>
    <t>迎曦樓2F女廁、飲水機及走廊、廁所外花圃</t>
    <phoneticPr fontId="3" type="noConversion"/>
  </si>
  <si>
    <t>迎曦樓3F男廁、殘廁及通廊</t>
    <phoneticPr fontId="3" type="noConversion"/>
  </si>
  <si>
    <t xml:space="preserve">耀武館(含樓梯、走廊)、耀武館資源回收、一般垃圾
</t>
    <phoneticPr fontId="3" type="noConversion"/>
  </si>
  <si>
    <t>耀武館男女廁所</t>
    <phoneticPr fontId="3" type="noConversion"/>
  </si>
  <si>
    <t>人事室(含走廊):回收物整理、倒垃圾、掃拖地、擦窗戶；303教室外花圃、303前飲水機及走廊；4樓創課教室內部+走廊；4樓生活科技教室(內部+走廊)</t>
    <phoneticPr fontId="3" type="noConversion"/>
  </si>
  <si>
    <t>迎曦樓4F女廁及走廊、飲水機、廁所外花圃</t>
    <phoneticPr fontId="3" type="noConversion"/>
  </si>
  <si>
    <t>教務處(含走廊)、回收物整理、倒垃圾、掃拖地、擦窗戶</t>
    <phoneticPr fontId="3" type="noConversion"/>
  </si>
  <si>
    <t>仰學樓1F男廁及走廊</t>
    <phoneticPr fontId="3" type="noConversion"/>
  </si>
  <si>
    <t>水管下方至校門口空地、校門外至電線桿、暖陽廣場空地(含草叢中撿人工垃圾)及中庭花園</t>
    <phoneticPr fontId="3" type="noConversion"/>
  </si>
  <si>
    <t>仰學樓1F女廁及飲水機(含走廊)</t>
    <phoneticPr fontId="3" type="noConversion"/>
  </si>
  <si>
    <t xml:space="preserve">向陽樓2F教辦(含走廊)、飲水機、回收物整理、倒垃圾、掃拖地、擦窗戶；高中部販賣機下方及周圍
</t>
    <phoneticPr fontId="3" type="noConversion"/>
  </si>
  <si>
    <t xml:space="preserve">向陽樓2F女廁及飲水機、2F女廁外花圃；向陽樓2F男廁(含殘廁)及走廊、通廊
</t>
    <phoneticPr fontId="3" type="noConversion"/>
  </si>
  <si>
    <t xml:space="preserve">三樓(物理、化學、地科實驗室)內部+走廊 </t>
    <phoneticPr fontId="3" type="noConversion"/>
  </si>
  <si>
    <t>圖書館閱覽區(含走廊)、圖書館辦公室(含走廊)、圖書館回收物整理、倒垃圾、掃拖地、擦窗戶</t>
    <phoneticPr fontId="3" type="noConversion"/>
  </si>
  <si>
    <t xml:space="preserve">向陽樓3F教辦(含飲水機及走廊)回收物整理、倒垃圾、掃拖地、擦窗戶、往仰學樓通廊 </t>
    <phoneticPr fontId="3" type="noConversion"/>
  </si>
  <si>
    <t xml:space="preserve">向陽樓3F男廁(含殘廁)及走廊、通廊
</t>
    <phoneticPr fontId="3" type="noConversion"/>
  </si>
  <si>
    <t xml:space="preserve">仰學樓4F女廁、飲水機及走廊 </t>
    <phoneticPr fontId="3" type="noConversion"/>
  </si>
  <si>
    <t xml:space="preserve">仰學樓1-4樓樓梯(掃拖地、含擦拭窗溝)
</t>
    <phoneticPr fontId="3" type="noConversion"/>
  </si>
  <si>
    <t xml:space="preserve">向陽樓4F女廁(含走廊)、飲水機及通廊、向陽樓4F男廁(含殘廁)及走廊、通廊 </t>
    <phoneticPr fontId="3" type="noConversion"/>
  </si>
  <si>
    <t>地面、樓梯、走廊</t>
    <phoneticPr fontId="3" type="noConversion"/>
  </si>
  <si>
    <t>說明:每班基本分為80分，依照基隆市立暖暖高中生活競賽實施要點第六項作為評分標準，每項目優良+1~2分，缺失扣1-2分</t>
    <phoneticPr fontId="3" type="noConversion"/>
  </si>
  <si>
    <t>基本分</t>
    <phoneticPr fontId="2" type="noConversion"/>
  </si>
  <si>
    <t>斜坡道(含兩側花臺)、從斜坡至水管處)及樓梯、教室後門走廊前方小草圃</t>
    <phoneticPr fontId="3" type="noConversion"/>
  </si>
  <si>
    <r>
      <t>總務處(回收整理、倒垃圾、掃拖地、擦窗戶)、迎曦樓廣場(從機房至迎曦樓廣場)後</t>
    </r>
    <r>
      <rPr>
        <sz val="12"/>
        <color indexed="8"/>
        <rFont val="新細明體"/>
        <family val="1"/>
        <charset val="136"/>
        <scheme val="minor"/>
      </rPr>
      <t>、總務處旁走廊</t>
    </r>
    <phoneticPr fontId="3" type="noConversion"/>
  </si>
  <si>
    <r>
      <t>203教室外花圃、203前飲水機及走廊、表藝、美術教室、</t>
    </r>
    <r>
      <rPr>
        <sz val="12"/>
        <color rgb="FFFF0000"/>
        <rFont val="新細明體"/>
        <family val="1"/>
        <charset val="136"/>
        <scheme val="minor"/>
      </rPr>
      <t xml:space="preserve">音樂教室(含走廊至電梯口) </t>
    </r>
    <phoneticPr fontId="3" type="noConversion"/>
  </si>
  <si>
    <t>垃圾子車(含清潔維護)及機車停車場；總務處旁販賣機周圍(午餐通廊)、1-2樓樓梯</t>
    <phoneticPr fontId="3" type="noConversion"/>
  </si>
  <si>
    <t>迎曦樓1-4樓樓梯(掃拖地、含擦拭窗溝)；諮商室內部+走廊及旁邊平台</t>
    <phoneticPr fontId="3" type="noConversion"/>
  </si>
  <si>
    <t>向陽樓1F男廁(含殘廁)及走廊</t>
    <phoneticPr fontId="1" type="noConversion"/>
  </si>
  <si>
    <t xml:space="preserve">仰學樓3F女廁及飲水機、3F女廁外花圃 </t>
    <phoneticPr fontId="3" type="noConversion"/>
  </si>
  <si>
    <t xml:space="preserve">仰學樓3F男廁及走廊 </t>
    <phoneticPr fontId="3" type="noConversion"/>
  </si>
  <si>
    <t>仰學樓4F男廁、仰學樓2F女廁(含走廊)及飲水機</t>
    <phoneticPr fontId="3" type="noConversion"/>
  </si>
  <si>
    <t>小計
(請加總)</t>
    <phoneticPr fontId="3" type="noConversion"/>
  </si>
  <si>
    <t>垃圾分類未確實</t>
    <phoneticPr fontId="3" type="noConversion"/>
  </si>
  <si>
    <t>掃具排列</t>
    <phoneticPr fontId="3" type="noConversion"/>
  </si>
  <si>
    <t>掃具排列</t>
    <phoneticPr fontId="3" type="noConversion"/>
  </si>
  <si>
    <t>垃圾桶週遭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</si>
  <si>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</si>
  <si>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</si>
  <si>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</si>
  <si>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</si>
  <si>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</si>
  <si>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</si>
  <si>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</si>
  <si>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</si>
  <si>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</si>
  <si>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</si>
  <si>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</si>
  <si>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向陽樓一樓機房前往學務處通廊(含飲水機)、教師汽車停車場撿垃圾</t>
    <phoneticPr fontId="3" type="noConversion"/>
  </si>
  <si>
    <r>
      <t>木棧道(掃落葉垃圾)</t>
    </r>
    <r>
      <rPr>
        <sz val="12"/>
        <color indexed="8"/>
        <rFont val="新細明體"/>
        <family val="1"/>
        <charset val="136"/>
        <scheme val="minor"/>
      </rPr>
      <t xml:space="preserve">、迎曦樓廣場(從機房至迎曦樓廣場)前；迎曦樓廣場玻璃門外到表藝教室外走道(撿垃圾)；3F電腦教室(含內部打掃及走廊)；社群教室(原跆拳教室)(含走廊)、3樓多媒體教室(含走廊) </t>
    </r>
    <phoneticPr fontId="3" type="noConversion"/>
  </si>
  <si>
    <t>基隆市暖暖高級中學111學年度第2學期
第 14 週生活競賽 整潔總分
行政評分內掃50%+行政評分外掃100%+值週老師50%</t>
    <phoneticPr fontId="2" type="noConversion"/>
  </si>
  <si>
    <t>基隆市立暖暖高級中學111學年度第2學期第  14  週生活競賽 整潔評分表</t>
    <phoneticPr fontId="3" type="noConversion"/>
  </si>
  <si>
    <t>基隆市立暖暖高級中學 111 學年度第 2 學期第  14  週生活競賽 整潔評分表</t>
    <phoneticPr fontId="3" type="noConversion"/>
  </si>
  <si>
    <t>基隆市暖暖高級中學111學年度第2學期第  14  週生活競賽 整潔評分表(外掃區)</t>
    <phoneticPr fontId="3" type="noConversion"/>
  </si>
  <si>
    <r>
      <t>廁所洗手台有墨水痕</t>
    </r>
    <r>
      <rPr>
        <sz val="12"/>
        <rFont val="新細明體"/>
        <family val="1"/>
        <charset val="136"/>
      </rPr>
      <t>、辦公室陽台地面垃圾</t>
    </r>
    <phoneticPr fontId="2" type="noConversion"/>
  </si>
  <si>
    <t>廁間地板垃圾</t>
    <phoneticPr fontId="2" type="noConversion"/>
  </si>
  <si>
    <t>洗手台堆放物品</t>
    <phoneticPr fontId="2" type="noConversion"/>
  </si>
  <si>
    <t>暖陽廣場地面垃圾</t>
    <phoneticPr fontId="2" type="noConversion"/>
  </si>
  <si>
    <t>馬桶周遭地面需洗刷</t>
    <phoneticPr fontId="2" type="noConversion"/>
  </si>
  <si>
    <r>
      <t>地板需洗刷</t>
    </r>
    <r>
      <rPr>
        <sz val="12"/>
        <rFont val="新細明體"/>
        <family val="1"/>
        <charset val="136"/>
      </rPr>
      <t>、掃具未收好</t>
    </r>
    <phoneticPr fontId="2" type="noConversion"/>
  </si>
  <si>
    <t>圖書館地面垃圾</t>
    <phoneticPr fontId="2" type="noConversion"/>
  </si>
  <si>
    <t>教辦走廊地面垃圾</t>
    <phoneticPr fontId="2" type="noConversion"/>
  </si>
  <si>
    <t>飲水機旁地面垃圾</t>
    <phoneticPr fontId="2" type="noConversion"/>
  </si>
  <si>
    <r>
      <t>一、依據本校生活競賽實施要點辦理。
本週 國中部整潔成績如下，恭喜得獎班級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第一名</t>
    </r>
    <r>
      <rPr>
        <sz val="12"/>
        <color theme="1"/>
        <rFont val="新細明體"/>
        <family val="1"/>
        <charset val="136"/>
      </rPr>
      <t>104、202</t>
    </r>
    <r>
      <rPr>
        <sz val="12"/>
        <color theme="1"/>
        <rFont val="新細明體"/>
        <family val="1"/>
        <charset val="136"/>
        <scheme val="minor"/>
      </rPr>
      <t>班</t>
    </r>
    <r>
      <rPr>
        <sz val="12"/>
        <color theme="1"/>
        <rFont val="新細明體"/>
        <family val="1"/>
        <charset val="136"/>
      </rPr>
      <t>，第二名101、103、201並列，第三名301、303班並列。
本週 高中部整潔成績如下，恭喜得獎班級：第一名501班，第二名班401、601，第三名602班。</t>
    </r>
    <phoneticPr fontId="2" type="noConversion"/>
  </si>
  <si>
    <r>
      <t></t>
    </r>
    <r>
      <rPr>
        <b/>
        <sz val="14"/>
        <color theme="1"/>
        <rFont val="新細明體"/>
        <family val="1"/>
        <charset val="136"/>
        <scheme val="minor"/>
      </rPr>
      <t>中三</t>
    </r>
    <r>
      <rPr>
        <b/>
        <sz val="14"/>
        <color theme="1"/>
        <rFont val="新細明體"/>
        <family val="1"/>
        <charset val="136"/>
      </rPr>
      <t>、中六班即請注意！</t>
    </r>
    <r>
      <rPr>
        <b/>
        <sz val="14"/>
        <color theme="1"/>
        <rFont val="新細明體"/>
        <family val="1"/>
        <charset val="136"/>
        <scheme val="minor"/>
      </rPr>
      <t xml:space="preserve"> 5/24(三)早上09:10~11:00，請將書本及紙類拿到回前，會有回收廠商收書。勿放入回收室。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</si>
</sst>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m&quot;月&quot;d&quot;日&quot;"/>
  </numFmts>
  <fonts count="29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8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微軟正黑體 Light"/>
      <family val="2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2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zoomScale="130" zoomScaleNormal="130" workbookViewId="0">
      <selection activeCell="K31" sqref="K31"/>
    </sheetView>
  </sheetViews>
  <sheetFormatPr defaultRowHeight="19.5" x14ac:dyDescent="0.25"/>
  <cols>
    <col min="1" max="1" width="7.375" style="9" customWidth="1"/>
    <col min="2" max="2" width="20.25" style="9" customWidth="1"/>
    <col min="3" max="3" width="19.625" style="9" customWidth="1"/>
    <col min="4" max="4" width="12.625" style="9" customWidth="1"/>
    <col min="5" max="5" width="13.375" style="12" customWidth="1"/>
    <col min="6" max="6" width="11.875" style="9" customWidth="1"/>
    <col min="7" max="7" width="0.125" style="9" customWidth="1"/>
    <col min="8" max="16384" width="9" style="9"/>
  </cols>
  <sheetData>
    <row r="1" spans="1:7" ht="70.5" customHeight="1" x14ac:dyDescent="0.25">
      <c r="A1" s="75" t="s">
        <v>126</v>
      </c>
      <c r="B1" s="75"/>
      <c r="C1" s="75"/>
      <c r="D1" s="75"/>
      <c r="E1" s="75"/>
      <c r="F1" s="75"/>
      <c r="G1" s="75"/>
    </row>
    <row r="2" spans="1:7" s="11" customFormat="1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10"/>
    </row>
    <row r="3" spans="1:7" x14ac:dyDescent="0.25">
      <c r="A3" s="76" t="s">
        <v>6</v>
      </c>
      <c r="B3" s="76"/>
      <c r="C3" s="76"/>
      <c r="D3" s="76"/>
      <c r="E3" s="76"/>
      <c r="F3" s="76"/>
      <c r="G3" s="6"/>
    </row>
    <row r="4" spans="1:7" x14ac:dyDescent="0.25">
      <c r="A4" s="29">
        <v>104</v>
      </c>
      <c r="B4" s="6">
        <v>95</v>
      </c>
      <c r="C4" s="6">
        <v>80</v>
      </c>
      <c r="D4" s="6">
        <v>95</v>
      </c>
      <c r="E4" s="1">
        <f t="shared" ref="E4:E15" si="0">SUM(B4*0.5+C4*1+D4*0.5)</f>
        <v>175</v>
      </c>
      <c r="F4" s="2">
        <v>1</v>
      </c>
      <c r="G4" s="6"/>
    </row>
    <row r="5" spans="1:7" x14ac:dyDescent="0.25">
      <c r="A5" s="37">
        <v>202</v>
      </c>
      <c r="B5" s="6">
        <v>95</v>
      </c>
      <c r="C5" s="6">
        <v>80</v>
      </c>
      <c r="D5" s="6">
        <v>95</v>
      </c>
      <c r="E5" s="1">
        <f t="shared" si="0"/>
        <v>175</v>
      </c>
      <c r="F5" s="2">
        <v>1</v>
      </c>
      <c r="G5" s="6"/>
    </row>
    <row r="6" spans="1:7" x14ac:dyDescent="0.25">
      <c r="A6" s="29">
        <v>101</v>
      </c>
      <c r="B6" s="6">
        <v>94</v>
      </c>
      <c r="C6" s="6">
        <v>80</v>
      </c>
      <c r="D6" s="6">
        <v>95</v>
      </c>
      <c r="E6" s="1">
        <f t="shared" si="0"/>
        <v>174.5</v>
      </c>
      <c r="F6" s="2">
        <v>2</v>
      </c>
      <c r="G6" s="6"/>
    </row>
    <row r="7" spans="1:7" x14ac:dyDescent="0.25">
      <c r="A7" s="29">
        <v>103</v>
      </c>
      <c r="B7" s="6">
        <v>94</v>
      </c>
      <c r="C7" s="6">
        <v>80</v>
      </c>
      <c r="D7" s="6">
        <v>95</v>
      </c>
      <c r="E7" s="1">
        <f t="shared" si="0"/>
        <v>174.5</v>
      </c>
      <c r="F7" s="2">
        <v>2</v>
      </c>
      <c r="G7" s="6"/>
    </row>
    <row r="8" spans="1:7" x14ac:dyDescent="0.25">
      <c r="A8" s="29">
        <v>201</v>
      </c>
      <c r="B8" s="6">
        <v>94</v>
      </c>
      <c r="C8" s="6">
        <v>80</v>
      </c>
      <c r="D8" s="6">
        <v>95</v>
      </c>
      <c r="E8" s="1">
        <f t="shared" si="0"/>
        <v>174.5</v>
      </c>
      <c r="F8" s="2">
        <v>2</v>
      </c>
      <c r="G8" s="6"/>
    </row>
    <row r="9" spans="1:7" x14ac:dyDescent="0.25">
      <c r="A9" s="3">
        <v>301</v>
      </c>
      <c r="B9" s="6">
        <v>94</v>
      </c>
      <c r="C9" s="6">
        <v>80</v>
      </c>
      <c r="D9" s="6">
        <v>94</v>
      </c>
      <c r="E9" s="1">
        <f t="shared" si="0"/>
        <v>174</v>
      </c>
      <c r="F9" s="2">
        <v>3</v>
      </c>
      <c r="G9" s="6"/>
    </row>
    <row r="10" spans="1:7" x14ac:dyDescent="0.25">
      <c r="A10" s="29">
        <v>303</v>
      </c>
      <c r="B10" s="6">
        <v>95</v>
      </c>
      <c r="C10" s="6">
        <v>79</v>
      </c>
      <c r="D10" s="6">
        <v>95</v>
      </c>
      <c r="E10" s="1">
        <f t="shared" si="0"/>
        <v>174</v>
      </c>
      <c r="F10" s="2">
        <v>3</v>
      </c>
      <c r="G10" s="6"/>
    </row>
    <row r="11" spans="1:7" x14ac:dyDescent="0.25">
      <c r="A11" s="37">
        <v>102</v>
      </c>
      <c r="B11" s="6">
        <v>95</v>
      </c>
      <c r="C11" s="6">
        <v>78</v>
      </c>
      <c r="D11" s="6">
        <v>95</v>
      </c>
      <c r="E11" s="1">
        <f t="shared" si="0"/>
        <v>173</v>
      </c>
      <c r="F11" s="2">
        <v>4</v>
      </c>
      <c r="G11" s="6"/>
    </row>
    <row r="12" spans="1:7" x14ac:dyDescent="0.25">
      <c r="A12" s="37">
        <v>304</v>
      </c>
      <c r="B12" s="6">
        <v>94</v>
      </c>
      <c r="C12" s="6">
        <v>79</v>
      </c>
      <c r="D12" s="6">
        <v>93</v>
      </c>
      <c r="E12" s="1">
        <f t="shared" si="0"/>
        <v>172.5</v>
      </c>
      <c r="F12" s="2">
        <v>5</v>
      </c>
      <c r="G12" s="6"/>
    </row>
    <row r="13" spans="1:7" x14ac:dyDescent="0.25">
      <c r="A13" s="37">
        <v>203</v>
      </c>
      <c r="B13" s="6">
        <v>93</v>
      </c>
      <c r="C13" s="6">
        <v>78</v>
      </c>
      <c r="D13" s="6">
        <v>95</v>
      </c>
      <c r="E13" s="1">
        <f t="shared" si="0"/>
        <v>172</v>
      </c>
      <c r="F13" s="2">
        <v>6</v>
      </c>
      <c r="G13" s="6"/>
    </row>
    <row r="14" spans="1:7" x14ac:dyDescent="0.25">
      <c r="A14" s="29">
        <v>204</v>
      </c>
      <c r="B14" s="6">
        <v>93</v>
      </c>
      <c r="C14" s="6">
        <v>78</v>
      </c>
      <c r="D14" s="6">
        <v>95</v>
      </c>
      <c r="E14" s="1">
        <f t="shared" si="0"/>
        <v>172</v>
      </c>
      <c r="F14" s="2">
        <v>6</v>
      </c>
      <c r="G14" s="6"/>
    </row>
    <row r="15" spans="1:7" x14ac:dyDescent="0.25">
      <c r="A15" s="29">
        <v>302</v>
      </c>
      <c r="B15" s="6">
        <v>90</v>
      </c>
      <c r="C15" s="6">
        <v>79</v>
      </c>
      <c r="D15" s="6">
        <v>94</v>
      </c>
      <c r="E15" s="1">
        <f t="shared" si="0"/>
        <v>171</v>
      </c>
      <c r="F15" s="2">
        <v>7</v>
      </c>
      <c r="G15" s="6"/>
    </row>
    <row r="16" spans="1:7" x14ac:dyDescent="0.25">
      <c r="A16" s="29"/>
      <c r="B16" s="6"/>
      <c r="C16" s="6"/>
      <c r="D16" s="6"/>
      <c r="E16" s="1"/>
      <c r="F16" s="2"/>
      <c r="G16" s="6"/>
    </row>
    <row r="17" spans="1:7" x14ac:dyDescent="0.25">
      <c r="A17" s="3">
        <v>501</v>
      </c>
      <c r="B17" s="6">
        <v>94</v>
      </c>
      <c r="C17" s="6">
        <v>80</v>
      </c>
      <c r="D17" s="6">
        <v>95</v>
      </c>
      <c r="E17" s="1">
        <f t="shared" ref="E17:E28" si="1">SUM(B17*0.5+C17*1+D17*0.5)</f>
        <v>174.5</v>
      </c>
      <c r="F17" s="2">
        <v>1</v>
      </c>
      <c r="G17" s="6"/>
    </row>
    <row r="18" spans="1:7" x14ac:dyDescent="0.25">
      <c r="A18" s="37">
        <v>401</v>
      </c>
      <c r="B18" s="6">
        <v>95</v>
      </c>
      <c r="C18" s="6">
        <v>79</v>
      </c>
      <c r="D18" s="6">
        <v>95</v>
      </c>
      <c r="E18" s="1">
        <f t="shared" si="1"/>
        <v>174</v>
      </c>
      <c r="F18" s="2">
        <v>2</v>
      </c>
      <c r="G18" s="6"/>
    </row>
    <row r="19" spans="1:7" x14ac:dyDescent="0.25">
      <c r="A19" s="37">
        <v>601</v>
      </c>
      <c r="B19" s="6">
        <v>93</v>
      </c>
      <c r="C19" s="6">
        <v>80</v>
      </c>
      <c r="D19" s="6">
        <v>95</v>
      </c>
      <c r="E19" s="1">
        <f t="shared" si="1"/>
        <v>174</v>
      </c>
      <c r="F19" s="2">
        <v>2</v>
      </c>
      <c r="G19" s="6"/>
    </row>
    <row r="20" spans="1:7" x14ac:dyDescent="0.25">
      <c r="A20" s="37">
        <v>602</v>
      </c>
      <c r="B20" s="6">
        <v>95</v>
      </c>
      <c r="C20" s="6">
        <v>78</v>
      </c>
      <c r="D20" s="6">
        <v>95</v>
      </c>
      <c r="E20" s="1">
        <f t="shared" si="1"/>
        <v>173</v>
      </c>
      <c r="F20" s="2">
        <v>3</v>
      </c>
      <c r="G20" s="6"/>
    </row>
    <row r="21" spans="1:7" x14ac:dyDescent="0.25">
      <c r="A21" s="37">
        <v>403</v>
      </c>
      <c r="B21" s="6">
        <v>91</v>
      </c>
      <c r="C21" s="6">
        <v>80</v>
      </c>
      <c r="D21" s="6">
        <v>94</v>
      </c>
      <c r="E21" s="1">
        <f t="shared" si="1"/>
        <v>172.5</v>
      </c>
      <c r="F21" s="2">
        <v>4</v>
      </c>
      <c r="G21" s="6"/>
    </row>
    <row r="22" spans="1:7" x14ac:dyDescent="0.25">
      <c r="A22" s="37">
        <v>503</v>
      </c>
      <c r="B22" s="6">
        <v>92</v>
      </c>
      <c r="C22" s="6">
        <v>79</v>
      </c>
      <c r="D22" s="6">
        <v>95</v>
      </c>
      <c r="E22" s="1">
        <f t="shared" si="1"/>
        <v>172.5</v>
      </c>
      <c r="F22" s="2">
        <v>4</v>
      </c>
      <c r="G22" s="6"/>
    </row>
    <row r="23" spans="1:7" x14ac:dyDescent="0.25">
      <c r="A23" s="4">
        <v>504</v>
      </c>
      <c r="B23" s="6">
        <v>95</v>
      </c>
      <c r="C23" s="6">
        <v>78</v>
      </c>
      <c r="D23" s="6">
        <v>94</v>
      </c>
      <c r="E23" s="1">
        <f t="shared" si="1"/>
        <v>172.5</v>
      </c>
      <c r="F23" s="2">
        <v>4</v>
      </c>
      <c r="G23" s="6"/>
    </row>
    <row r="24" spans="1:7" x14ac:dyDescent="0.25">
      <c r="A24" s="37">
        <v>603</v>
      </c>
      <c r="B24" s="6">
        <v>95</v>
      </c>
      <c r="C24" s="6">
        <v>78</v>
      </c>
      <c r="D24" s="6">
        <v>94</v>
      </c>
      <c r="E24" s="1">
        <f t="shared" si="1"/>
        <v>172.5</v>
      </c>
      <c r="F24" s="2">
        <v>4</v>
      </c>
      <c r="G24" s="6"/>
    </row>
    <row r="25" spans="1:7" x14ac:dyDescent="0.25">
      <c r="A25" s="37">
        <v>604</v>
      </c>
      <c r="B25" s="6">
        <v>94</v>
      </c>
      <c r="C25" s="6">
        <v>79</v>
      </c>
      <c r="D25" s="6">
        <v>93</v>
      </c>
      <c r="E25" s="1">
        <f t="shared" si="1"/>
        <v>172.5</v>
      </c>
      <c r="F25" s="2">
        <v>4</v>
      </c>
      <c r="G25" s="6"/>
    </row>
    <row r="26" spans="1:7" x14ac:dyDescent="0.25">
      <c r="A26" s="29">
        <v>402</v>
      </c>
      <c r="B26" s="6">
        <v>94</v>
      </c>
      <c r="C26" s="6">
        <v>78</v>
      </c>
      <c r="D26" s="6">
        <v>94</v>
      </c>
      <c r="E26" s="1">
        <f t="shared" si="1"/>
        <v>172</v>
      </c>
      <c r="F26" s="2">
        <v>5</v>
      </c>
      <c r="G26" s="6"/>
    </row>
    <row r="27" spans="1:7" x14ac:dyDescent="0.25">
      <c r="A27" s="37">
        <v>404</v>
      </c>
      <c r="B27" s="6">
        <v>95</v>
      </c>
      <c r="C27" s="6">
        <v>77</v>
      </c>
      <c r="D27" s="6">
        <v>94</v>
      </c>
      <c r="E27" s="1">
        <f t="shared" si="1"/>
        <v>171.5</v>
      </c>
      <c r="F27" s="2">
        <v>6</v>
      </c>
      <c r="G27" s="6"/>
    </row>
    <row r="28" spans="1:7" x14ac:dyDescent="0.25">
      <c r="A28" s="29">
        <v>502</v>
      </c>
      <c r="B28" s="6">
        <v>94</v>
      </c>
      <c r="C28" s="6">
        <v>77</v>
      </c>
      <c r="D28" s="6">
        <v>94</v>
      </c>
      <c r="E28" s="1">
        <f t="shared" si="1"/>
        <v>171</v>
      </c>
      <c r="F28" s="2">
        <v>7</v>
      </c>
      <c r="G28" s="6"/>
    </row>
    <row r="29" spans="1:7" x14ac:dyDescent="0.25">
      <c r="A29" s="6"/>
      <c r="B29" s="6"/>
      <c r="C29" s="6"/>
      <c r="D29" s="6"/>
      <c r="E29" s="33"/>
      <c r="F29" s="6"/>
      <c r="G29" s="6"/>
    </row>
    <row r="30" spans="1:7" s="35" customFormat="1" ht="48.75" customHeight="1" x14ac:dyDescent="0.25">
      <c r="A30" s="92" t="s">
        <v>140</v>
      </c>
      <c r="B30" s="78"/>
      <c r="C30" s="78"/>
      <c r="D30" s="78"/>
      <c r="E30" s="78"/>
      <c r="F30" s="78"/>
      <c r="G30" s="34"/>
    </row>
    <row r="31" spans="1:7" s="70" customFormat="1" ht="84" customHeight="1" x14ac:dyDescent="0.25">
      <c r="A31" s="77" t="s">
        <v>139</v>
      </c>
      <c r="B31" s="78"/>
      <c r="C31" s="78"/>
      <c r="D31" s="78"/>
      <c r="E31" s="78"/>
      <c r="F31" s="78"/>
    </row>
  </sheetData>
  <autoFilter ref="A4:G15"/>
  <sortState ref="A17:G28">
    <sortCondition descending="1" ref="E17:E28"/>
  </sortState>
  <mergeCells count="4">
    <mergeCell ref="A1:G1"/>
    <mergeCell ref="A3:F3"/>
    <mergeCell ref="A31:F31"/>
    <mergeCell ref="A30:F3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zoomScale="90" zoomScaleNormal="90" workbookViewId="0">
      <selection activeCell="AO3" sqref="AO3"/>
    </sheetView>
  </sheetViews>
  <sheetFormatPr defaultRowHeight="16.5" x14ac:dyDescent="0.25"/>
  <cols>
    <col min="1" max="11" width="6.625" style="13" customWidth="1"/>
    <col min="12" max="12" width="6.625" style="23" customWidth="1"/>
    <col min="13" max="19" width="6.625" style="13" customWidth="1"/>
    <col min="20" max="20" width="10" style="13" customWidth="1"/>
    <col min="21" max="30" width="6.625" style="13" customWidth="1"/>
    <col min="31" max="37" width="6.625" style="13" hidden="1" customWidth="1"/>
    <col min="38" max="38" width="6.625" style="13" customWidth="1"/>
    <col min="39" max="39" width="17" style="13" customWidth="1"/>
    <col min="40" max="16384" width="9" style="13"/>
  </cols>
  <sheetData>
    <row r="1" spans="1:39" ht="24" x14ac:dyDescent="0.25">
      <c r="A1" s="84" t="s">
        <v>127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ht="23.25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ht="76.5" customHeight="1" x14ac:dyDescent="0.25">
      <c r="A3" s="86" t="s">
        <v>27</v>
      </c>
      <c r="B3" s="59" t="s">
        <v>28</v>
      </c>
      <c r="C3" s="82" t="s">
        <v>29</v>
      </c>
      <c r="D3" s="82"/>
      <c r="E3" s="82"/>
      <c r="F3" s="82"/>
      <c r="G3" s="82"/>
      <c r="H3" s="82" t="s">
        <v>30</v>
      </c>
      <c r="I3" s="82"/>
      <c r="J3" s="82"/>
      <c r="K3" s="82"/>
      <c r="L3" s="82" t="s">
        <v>31</v>
      </c>
      <c r="M3" s="82"/>
      <c r="N3" s="82"/>
      <c r="O3" s="82"/>
      <c r="P3" s="82"/>
      <c r="Q3" s="82" t="s">
        <v>32</v>
      </c>
      <c r="R3" s="82"/>
      <c r="S3" s="82"/>
      <c r="T3" s="82"/>
      <c r="U3" s="82" t="s">
        <v>33</v>
      </c>
      <c r="V3" s="82"/>
      <c r="W3" s="82"/>
      <c r="X3" s="82"/>
      <c r="Y3" s="82"/>
      <c r="Z3" s="82"/>
      <c r="AA3" s="82" t="s">
        <v>34</v>
      </c>
      <c r="AB3" s="82"/>
      <c r="AC3" s="82"/>
      <c r="AD3" s="82"/>
      <c r="AE3" s="60"/>
      <c r="AF3" s="60"/>
      <c r="AG3" s="60"/>
      <c r="AH3" s="60"/>
      <c r="AI3" s="60"/>
      <c r="AJ3" s="60"/>
      <c r="AK3" s="72"/>
      <c r="AL3" s="38" t="s">
        <v>35</v>
      </c>
      <c r="AM3" s="39" t="s">
        <v>36</v>
      </c>
    </row>
    <row r="4" spans="1:39" s="44" customFormat="1" ht="113.25" customHeight="1" x14ac:dyDescent="0.25">
      <c r="A4" s="86"/>
      <c r="B4" s="40" t="s">
        <v>37</v>
      </c>
      <c r="C4" s="83" t="s">
        <v>113</v>
      </c>
      <c r="D4" s="83"/>
      <c r="E4" s="83"/>
      <c r="F4" s="83"/>
      <c r="G4" s="83"/>
      <c r="H4" s="83" t="s">
        <v>114</v>
      </c>
      <c r="I4" s="83"/>
      <c r="J4" s="83"/>
      <c r="K4" s="83"/>
      <c r="L4" s="83" t="s">
        <v>118</v>
      </c>
      <c r="M4" s="83"/>
      <c r="N4" s="83"/>
      <c r="O4" s="83"/>
      <c r="P4" s="83"/>
      <c r="Q4" s="83" t="s">
        <v>115</v>
      </c>
      <c r="R4" s="83"/>
      <c r="S4" s="83"/>
      <c r="T4" s="83"/>
      <c r="U4" s="83" t="s">
        <v>116</v>
      </c>
      <c r="V4" s="83"/>
      <c r="W4" s="83"/>
      <c r="X4" s="83"/>
      <c r="Y4" s="83"/>
      <c r="Z4" s="83"/>
      <c r="AA4" s="83" t="s">
        <v>117</v>
      </c>
      <c r="AB4" s="83"/>
      <c r="AC4" s="83"/>
      <c r="AD4" s="83"/>
      <c r="AE4" s="41"/>
      <c r="AF4" s="41"/>
      <c r="AG4" s="41"/>
      <c r="AH4" s="41"/>
      <c r="AI4" s="41"/>
      <c r="AJ4" s="41"/>
      <c r="AK4" s="41"/>
      <c r="AL4" s="42"/>
      <c r="AM4" s="43"/>
    </row>
    <row r="5" spans="1:39" ht="24" customHeight="1" x14ac:dyDescent="0.25">
      <c r="A5" s="45"/>
      <c r="B5" s="46" t="s">
        <v>38</v>
      </c>
      <c r="C5" s="79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9" t="s">
        <v>44</v>
      </c>
      <c r="I5" s="79" t="s">
        <v>45</v>
      </c>
      <c r="J5" s="79" t="s">
        <v>46</v>
      </c>
      <c r="K5" s="79" t="s">
        <v>43</v>
      </c>
      <c r="L5" s="79" t="s">
        <v>47</v>
      </c>
      <c r="M5" s="79" t="s">
        <v>48</v>
      </c>
      <c r="N5" s="79" t="s">
        <v>49</v>
      </c>
      <c r="O5" s="79" t="s">
        <v>50</v>
      </c>
      <c r="P5" s="79" t="s">
        <v>43</v>
      </c>
      <c r="Q5" s="79" t="s">
        <v>51</v>
      </c>
      <c r="R5" s="79" t="s">
        <v>52</v>
      </c>
      <c r="S5" s="79" t="s">
        <v>45</v>
      </c>
      <c r="T5" s="79" t="s">
        <v>43</v>
      </c>
      <c r="U5" s="81" t="s">
        <v>109</v>
      </c>
      <c r="V5" s="79" t="s">
        <v>112</v>
      </c>
      <c r="W5" s="79" t="s">
        <v>53</v>
      </c>
      <c r="X5" s="79" t="s">
        <v>111</v>
      </c>
      <c r="Y5" s="79" t="s">
        <v>54</v>
      </c>
      <c r="Z5" s="79" t="s">
        <v>55</v>
      </c>
      <c r="AA5" s="79" t="s">
        <v>56</v>
      </c>
      <c r="AB5" s="79" t="s">
        <v>57</v>
      </c>
      <c r="AC5" s="79" t="s">
        <v>58</v>
      </c>
      <c r="AD5" s="79" t="s">
        <v>43</v>
      </c>
      <c r="AE5" s="46"/>
      <c r="AF5" s="46"/>
      <c r="AG5" s="46"/>
      <c r="AH5" s="46"/>
      <c r="AI5" s="46"/>
      <c r="AJ5" s="46"/>
      <c r="AK5" s="71"/>
      <c r="AL5" s="80"/>
      <c r="AM5" s="80"/>
    </row>
    <row r="6" spans="1:39" ht="24" customHeight="1" x14ac:dyDescent="0.25">
      <c r="A6" s="45"/>
      <c r="B6" s="46" t="s">
        <v>59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1"/>
      <c r="V6" s="79"/>
      <c r="W6" s="79"/>
      <c r="X6" s="79"/>
      <c r="Y6" s="79"/>
      <c r="Z6" s="79"/>
      <c r="AA6" s="79"/>
      <c r="AB6" s="79"/>
      <c r="AC6" s="79"/>
      <c r="AD6" s="79"/>
      <c r="AE6" s="46"/>
      <c r="AF6" s="46"/>
      <c r="AG6" s="46"/>
      <c r="AH6" s="46"/>
      <c r="AI6" s="46"/>
      <c r="AJ6" s="46"/>
      <c r="AK6" s="71"/>
      <c r="AL6" s="80"/>
      <c r="AM6" s="80"/>
    </row>
    <row r="7" spans="1:39" hidden="1" x14ac:dyDescent="0.25">
      <c r="A7" s="47" t="s">
        <v>60</v>
      </c>
      <c r="B7" s="61">
        <v>65</v>
      </c>
      <c r="C7" s="61"/>
      <c r="D7" s="61"/>
      <c r="E7" s="61"/>
      <c r="F7" s="61"/>
      <c r="G7" s="61">
        <f>SUM(C7:F7)</f>
        <v>0</v>
      </c>
      <c r="H7" s="61"/>
      <c r="I7" s="61"/>
      <c r="J7" s="61"/>
      <c r="K7" s="61">
        <f>SUM(H7:J7)</f>
        <v>0</v>
      </c>
      <c r="L7" s="61"/>
      <c r="M7" s="61"/>
      <c r="N7" s="61"/>
      <c r="O7" s="61"/>
      <c r="P7" s="61">
        <f>SUM(L7:O7)</f>
        <v>0</v>
      </c>
      <c r="Q7" s="61"/>
      <c r="R7" s="61"/>
      <c r="S7" s="61"/>
      <c r="T7" s="61">
        <f>SUM(Q7:S7)</f>
        <v>0</v>
      </c>
      <c r="U7" s="61"/>
      <c r="V7" s="61"/>
      <c r="W7" s="61"/>
      <c r="X7" s="61"/>
      <c r="Y7" s="61"/>
      <c r="Z7" s="61">
        <f>SUM(U7:Y7)</f>
        <v>0</v>
      </c>
      <c r="AA7" s="61"/>
      <c r="AB7" s="61"/>
      <c r="AC7" s="61"/>
      <c r="AD7" s="61">
        <f>SUM(AA7:AC7)</f>
        <v>0</v>
      </c>
      <c r="AE7" s="61"/>
      <c r="AF7" s="61"/>
      <c r="AG7" s="61"/>
      <c r="AH7" s="61"/>
      <c r="AI7" s="61"/>
      <c r="AJ7" s="61"/>
      <c r="AK7" s="73"/>
      <c r="AL7" s="62"/>
      <c r="AM7" s="62"/>
    </row>
    <row r="8" spans="1:39" s="23" customFormat="1" ht="24.95" customHeight="1" x14ac:dyDescent="0.25">
      <c r="A8" s="47">
        <v>101</v>
      </c>
      <c r="B8" s="47">
        <v>65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>
        <v>95</v>
      </c>
      <c r="AL8" s="31">
        <f>SUM(C8:AK8)</f>
        <v>95</v>
      </c>
      <c r="AM8" s="30"/>
    </row>
    <row r="9" spans="1:39" s="23" customFormat="1" ht="24.95" customHeight="1" x14ac:dyDescent="0.25">
      <c r="A9" s="47">
        <v>102</v>
      </c>
      <c r="B9" s="47">
        <v>65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>
        <v>95</v>
      </c>
      <c r="AL9" s="31">
        <f t="shared" ref="AL9:AL32" si="0">SUM(C9:AK9)</f>
        <v>95</v>
      </c>
      <c r="AM9" s="30"/>
    </row>
    <row r="10" spans="1:39" s="23" customFormat="1" ht="24.95" customHeight="1" x14ac:dyDescent="0.25">
      <c r="A10" s="47">
        <v>103</v>
      </c>
      <c r="B10" s="47">
        <v>65</v>
      </c>
      <c r="C10" s="30"/>
      <c r="D10" s="30"/>
      <c r="E10" s="30"/>
      <c r="F10" s="30"/>
      <c r="G10" s="30"/>
      <c r="H10" s="30"/>
      <c r="I10" s="30"/>
      <c r="J10" s="30"/>
      <c r="K10" s="30"/>
      <c r="L10" s="32"/>
      <c r="M10" s="30"/>
      <c r="N10" s="3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>
        <v>95</v>
      </c>
      <c r="AL10" s="31">
        <f t="shared" si="0"/>
        <v>95</v>
      </c>
      <c r="AM10" s="30"/>
    </row>
    <row r="11" spans="1:39" s="23" customFormat="1" ht="24.95" customHeight="1" x14ac:dyDescent="0.25">
      <c r="A11" s="47">
        <v>104</v>
      </c>
      <c r="B11" s="47">
        <v>65</v>
      </c>
      <c r="C11" s="30"/>
      <c r="D11" s="30"/>
      <c r="E11" s="30"/>
      <c r="F11" s="30"/>
      <c r="G11" s="30"/>
      <c r="H11" s="30"/>
      <c r="I11" s="30"/>
      <c r="J11" s="30"/>
      <c r="K11" s="30"/>
      <c r="L11" s="32"/>
      <c r="M11" s="30"/>
      <c r="N11" s="32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>
        <v>95</v>
      </c>
      <c r="AL11" s="31">
        <f t="shared" si="0"/>
        <v>95</v>
      </c>
      <c r="AM11" s="30"/>
    </row>
    <row r="12" spans="1:39" s="23" customFormat="1" ht="24.95" customHeight="1" x14ac:dyDescent="0.25">
      <c r="A12" s="47">
        <v>201</v>
      </c>
      <c r="B12" s="47">
        <v>65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>
        <v>95</v>
      </c>
      <c r="AL12" s="31">
        <f t="shared" si="0"/>
        <v>95</v>
      </c>
      <c r="AM12" s="30"/>
    </row>
    <row r="13" spans="1:39" s="23" customFormat="1" ht="24.95" customHeight="1" x14ac:dyDescent="0.25">
      <c r="A13" s="47">
        <v>202</v>
      </c>
      <c r="B13" s="47">
        <v>65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>
        <v>95</v>
      </c>
      <c r="AL13" s="31">
        <f t="shared" si="0"/>
        <v>95</v>
      </c>
      <c r="AM13" s="30"/>
    </row>
    <row r="14" spans="1:39" s="23" customFormat="1" ht="24.95" customHeight="1" x14ac:dyDescent="0.25">
      <c r="A14" s="47">
        <v>203</v>
      </c>
      <c r="B14" s="47">
        <v>65</v>
      </c>
      <c r="C14" s="30"/>
      <c r="D14" s="32"/>
      <c r="E14" s="30"/>
      <c r="F14" s="30"/>
      <c r="G14" s="30"/>
      <c r="H14" s="30"/>
      <c r="I14" s="30"/>
      <c r="J14" s="30"/>
      <c r="K14" s="30"/>
      <c r="L14" s="32"/>
      <c r="M14" s="3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>
        <v>95</v>
      </c>
      <c r="AL14" s="31">
        <f t="shared" si="0"/>
        <v>95</v>
      </c>
      <c r="AM14" s="30"/>
    </row>
    <row r="15" spans="1:39" s="23" customFormat="1" ht="24.95" customHeight="1" x14ac:dyDescent="0.25">
      <c r="A15" s="47">
        <v>204</v>
      </c>
      <c r="B15" s="47">
        <v>65</v>
      </c>
      <c r="C15" s="30"/>
      <c r="D15" s="32"/>
      <c r="E15" s="30"/>
      <c r="F15" s="30"/>
      <c r="G15" s="30"/>
      <c r="H15" s="30"/>
      <c r="I15" s="30"/>
      <c r="J15" s="30"/>
      <c r="K15" s="30"/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>
        <v>95</v>
      </c>
      <c r="AL15" s="31">
        <f t="shared" si="0"/>
        <v>95</v>
      </c>
      <c r="AM15" s="30"/>
    </row>
    <row r="16" spans="1:39" s="23" customFormat="1" ht="24.95" customHeight="1" x14ac:dyDescent="0.25">
      <c r="A16" s="47">
        <v>301</v>
      </c>
      <c r="B16" s="47">
        <v>65</v>
      </c>
      <c r="C16" s="30"/>
      <c r="D16" s="30"/>
      <c r="E16" s="30"/>
      <c r="F16" s="30"/>
      <c r="G16" s="30"/>
      <c r="H16" s="30"/>
      <c r="I16" s="30"/>
      <c r="J16" s="30"/>
      <c r="K16" s="30"/>
      <c r="L16" s="32"/>
      <c r="M16" s="30">
        <v>-1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95</v>
      </c>
      <c r="AL16" s="31">
        <f t="shared" si="0"/>
        <v>94</v>
      </c>
      <c r="AM16" s="30"/>
    </row>
    <row r="17" spans="1:39" s="23" customFormat="1" ht="24.95" customHeight="1" x14ac:dyDescent="0.25">
      <c r="A17" s="47">
        <v>302</v>
      </c>
      <c r="B17" s="47">
        <v>65</v>
      </c>
      <c r="C17" s="30"/>
      <c r="D17" s="30">
        <v>-1</v>
      </c>
      <c r="E17" s="30"/>
      <c r="F17" s="30"/>
      <c r="G17" s="30"/>
      <c r="H17" s="30"/>
      <c r="I17" s="30"/>
      <c r="J17" s="30"/>
      <c r="K17" s="30"/>
      <c r="L17" s="32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>
        <v>95</v>
      </c>
      <c r="AL17" s="31">
        <f t="shared" si="0"/>
        <v>94</v>
      </c>
      <c r="AM17" s="30"/>
    </row>
    <row r="18" spans="1:39" s="23" customFormat="1" ht="24.95" customHeight="1" x14ac:dyDescent="0.25">
      <c r="A18" s="47">
        <v>303</v>
      </c>
      <c r="B18" s="47">
        <v>65</v>
      </c>
      <c r="C18" s="30"/>
      <c r="D18" s="30"/>
      <c r="E18" s="30"/>
      <c r="F18" s="30"/>
      <c r="G18" s="30"/>
      <c r="H18" s="30"/>
      <c r="I18" s="30"/>
      <c r="J18" s="30"/>
      <c r="K18" s="30"/>
      <c r="L18" s="3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>
        <v>95</v>
      </c>
      <c r="AL18" s="31">
        <f t="shared" si="0"/>
        <v>95</v>
      </c>
      <c r="AM18" s="30"/>
    </row>
    <row r="19" spans="1:39" s="23" customFormat="1" ht="24.95" customHeight="1" x14ac:dyDescent="0.25">
      <c r="A19" s="47">
        <v>304</v>
      </c>
      <c r="B19" s="47">
        <v>65</v>
      </c>
      <c r="C19" s="30"/>
      <c r="D19" s="30"/>
      <c r="E19" s="30"/>
      <c r="F19" s="30"/>
      <c r="G19" s="30"/>
      <c r="H19" s="63"/>
      <c r="I19" s="30"/>
      <c r="J19" s="30"/>
      <c r="K19" s="30"/>
      <c r="L19" s="32"/>
      <c r="M19" s="30">
        <v>-1</v>
      </c>
      <c r="N19" s="30">
        <v>-1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>
        <v>95</v>
      </c>
      <c r="AL19" s="31">
        <f t="shared" si="0"/>
        <v>93</v>
      </c>
      <c r="AM19" s="30"/>
    </row>
    <row r="20" spans="1:39" s="23" customFormat="1" ht="24.95" customHeight="1" x14ac:dyDescent="0.25">
      <c r="A20" s="47"/>
      <c r="B20" s="47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0"/>
      <c r="N20" s="32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/>
      <c r="AM20" s="30"/>
    </row>
    <row r="21" spans="1:39" s="23" customFormat="1" ht="24.95" customHeight="1" x14ac:dyDescent="0.25">
      <c r="A21" s="47">
        <v>401</v>
      </c>
      <c r="B21" s="47">
        <v>65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95</v>
      </c>
      <c r="AL21" s="31">
        <f t="shared" si="0"/>
        <v>95</v>
      </c>
      <c r="AM21" s="30"/>
    </row>
    <row r="22" spans="1:39" s="23" customFormat="1" ht="24.95" customHeight="1" x14ac:dyDescent="0.25">
      <c r="A22" s="47">
        <v>402</v>
      </c>
      <c r="B22" s="47">
        <v>65</v>
      </c>
      <c r="C22" s="30"/>
      <c r="D22" s="30"/>
      <c r="E22" s="32"/>
      <c r="F22" s="30"/>
      <c r="G22" s="30"/>
      <c r="H22" s="30"/>
      <c r="I22" s="30"/>
      <c r="J22" s="30"/>
      <c r="K22" s="30"/>
      <c r="L22" s="30"/>
      <c r="M22" s="30">
        <v>-1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>
        <v>95</v>
      </c>
      <c r="AL22" s="31">
        <f t="shared" si="0"/>
        <v>94</v>
      </c>
      <c r="AM22" s="30"/>
    </row>
    <row r="23" spans="1:39" s="23" customFormat="1" ht="24.95" customHeight="1" x14ac:dyDescent="0.25">
      <c r="A23" s="47">
        <v>403</v>
      </c>
      <c r="B23" s="47">
        <v>65</v>
      </c>
      <c r="C23" s="30"/>
      <c r="D23" s="30"/>
      <c r="E23" s="32"/>
      <c r="F23" s="30"/>
      <c r="G23" s="30"/>
      <c r="H23" s="30"/>
      <c r="I23" s="30"/>
      <c r="J23" s="30"/>
      <c r="K23" s="30"/>
      <c r="L23" s="32"/>
      <c r="M23" s="30"/>
      <c r="N23" s="30">
        <v>-1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>
        <v>95</v>
      </c>
      <c r="AL23" s="31">
        <f t="shared" si="0"/>
        <v>94</v>
      </c>
      <c r="AM23" s="30"/>
    </row>
    <row r="24" spans="1:39" s="23" customFormat="1" ht="24.95" customHeight="1" x14ac:dyDescent="0.25">
      <c r="A24" s="47">
        <v>404</v>
      </c>
      <c r="B24" s="47">
        <v>65</v>
      </c>
      <c r="C24" s="30"/>
      <c r="D24" s="30">
        <v>-1</v>
      </c>
      <c r="E24" s="30"/>
      <c r="F24" s="30"/>
      <c r="G24" s="30"/>
      <c r="H24" s="30"/>
      <c r="I24" s="30"/>
      <c r="J24" s="30"/>
      <c r="K24" s="30"/>
      <c r="L24" s="30"/>
      <c r="M24" s="30"/>
      <c r="N24" s="32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>
        <v>95</v>
      </c>
      <c r="AL24" s="31">
        <f t="shared" si="0"/>
        <v>94</v>
      </c>
      <c r="AM24" s="30"/>
    </row>
    <row r="25" spans="1:39" s="23" customFormat="1" ht="24.95" customHeight="1" x14ac:dyDescent="0.25">
      <c r="A25" s="47">
        <v>501</v>
      </c>
      <c r="B25" s="47">
        <v>65</v>
      </c>
      <c r="C25" s="30"/>
      <c r="D25" s="30"/>
      <c r="E25" s="32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>
        <v>95</v>
      </c>
      <c r="AL25" s="31">
        <f t="shared" si="0"/>
        <v>95</v>
      </c>
      <c r="AM25" s="30"/>
    </row>
    <row r="26" spans="1:39" s="23" customFormat="1" ht="24.95" customHeight="1" x14ac:dyDescent="0.25">
      <c r="A26" s="47">
        <v>502</v>
      </c>
      <c r="B26" s="47">
        <v>65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>
        <v>-1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>
        <v>95</v>
      </c>
      <c r="AL26" s="31">
        <f t="shared" si="0"/>
        <v>94</v>
      </c>
      <c r="AM26" s="30"/>
    </row>
    <row r="27" spans="1:39" s="23" customFormat="1" ht="24.95" customHeight="1" x14ac:dyDescent="0.25">
      <c r="A27" s="47">
        <v>503</v>
      </c>
      <c r="B27" s="47">
        <v>65</v>
      </c>
      <c r="C27" s="30"/>
      <c r="D27" s="30"/>
      <c r="E27" s="32"/>
      <c r="F27" s="30"/>
      <c r="G27" s="30"/>
      <c r="H27" s="30"/>
      <c r="I27" s="30"/>
      <c r="J27" s="30"/>
      <c r="K27" s="30"/>
      <c r="L27" s="3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>
        <v>95</v>
      </c>
      <c r="AL27" s="31">
        <f t="shared" si="0"/>
        <v>95</v>
      </c>
      <c r="AM27" s="30"/>
    </row>
    <row r="28" spans="1:39" s="23" customFormat="1" ht="24.95" customHeight="1" x14ac:dyDescent="0.25">
      <c r="A28" s="48">
        <v>504</v>
      </c>
      <c r="B28" s="47">
        <v>65</v>
      </c>
      <c r="C28" s="30"/>
      <c r="D28" s="30">
        <v>-1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>
        <v>95</v>
      </c>
      <c r="AL28" s="31">
        <f t="shared" si="0"/>
        <v>94</v>
      </c>
      <c r="AM28" s="30"/>
    </row>
    <row r="29" spans="1:39" s="23" customFormat="1" ht="24.95" customHeight="1" x14ac:dyDescent="0.25">
      <c r="A29" s="47">
        <v>601</v>
      </c>
      <c r="B29" s="47">
        <v>65</v>
      </c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>
        <v>95</v>
      </c>
      <c r="AL29" s="31">
        <f t="shared" si="0"/>
        <v>95</v>
      </c>
      <c r="AM29" s="30"/>
    </row>
    <row r="30" spans="1:39" s="23" customFormat="1" ht="24.95" customHeight="1" x14ac:dyDescent="0.25">
      <c r="A30" s="47">
        <v>602</v>
      </c>
      <c r="B30" s="47">
        <v>65</v>
      </c>
      <c r="C30" s="30"/>
      <c r="D30" s="30"/>
      <c r="E30" s="32"/>
      <c r="F30" s="30"/>
      <c r="G30" s="30"/>
      <c r="H30" s="30"/>
      <c r="I30" s="30"/>
      <c r="J30" s="30"/>
      <c r="K30" s="30"/>
      <c r="L30" s="3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>
        <v>95</v>
      </c>
      <c r="AL30" s="31">
        <f t="shared" si="0"/>
        <v>95</v>
      </c>
      <c r="AM30" s="30"/>
    </row>
    <row r="31" spans="1:39" s="23" customFormat="1" ht="24.95" customHeight="1" x14ac:dyDescent="0.25">
      <c r="A31" s="47">
        <v>603</v>
      </c>
      <c r="B31" s="47">
        <v>65</v>
      </c>
      <c r="C31" s="30"/>
      <c r="D31" s="30">
        <v>-1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>
        <v>95</v>
      </c>
      <c r="AL31" s="31">
        <f t="shared" si="0"/>
        <v>94</v>
      </c>
      <c r="AM31" s="30"/>
    </row>
    <row r="32" spans="1:39" s="23" customFormat="1" ht="24.95" customHeight="1" x14ac:dyDescent="0.25">
      <c r="A32" s="47">
        <v>604</v>
      </c>
      <c r="B32" s="47">
        <v>65</v>
      </c>
      <c r="C32" s="30"/>
      <c r="D32" s="30">
        <v>-1</v>
      </c>
      <c r="E32" s="32"/>
      <c r="F32" s="30"/>
      <c r="G32" s="30"/>
      <c r="H32" s="30"/>
      <c r="I32" s="30"/>
      <c r="J32" s="30"/>
      <c r="K32" s="30"/>
      <c r="L32" s="30"/>
      <c r="M32" s="30"/>
      <c r="N32" s="30">
        <v>-1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>
        <v>95</v>
      </c>
      <c r="AL32" s="31">
        <f t="shared" si="0"/>
        <v>93</v>
      </c>
      <c r="AM32" s="30"/>
    </row>
    <row r="33" spans="38:38" x14ac:dyDescent="0.25">
      <c r="AL33" s="64"/>
    </row>
  </sheetData>
  <mergeCells count="45">
    <mergeCell ref="A1:AM1"/>
    <mergeCell ref="A2:AM2"/>
    <mergeCell ref="A3:A4"/>
    <mergeCell ref="C3:G3"/>
    <mergeCell ref="H3:K3"/>
    <mergeCell ref="L3:P3"/>
    <mergeCell ref="Q3:T3"/>
    <mergeCell ref="U3:Z3"/>
    <mergeCell ref="H5:H6"/>
    <mergeCell ref="AA3:AD3"/>
    <mergeCell ref="C4:G4"/>
    <mergeCell ref="H4:K4"/>
    <mergeCell ref="L4:P4"/>
    <mergeCell ref="Q4:T4"/>
    <mergeCell ref="U4:Z4"/>
    <mergeCell ref="AA4:AD4"/>
    <mergeCell ref="C5:C6"/>
    <mergeCell ref="D5:D6"/>
    <mergeCell ref="E5:E6"/>
    <mergeCell ref="F5:F6"/>
    <mergeCell ref="G5:G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M5:AM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L5:AL6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zoomScale="90" zoomScaleNormal="90" workbookViewId="0">
      <selection activeCell="D26" sqref="D26"/>
    </sheetView>
  </sheetViews>
  <sheetFormatPr defaultRowHeight="16.5" x14ac:dyDescent="0.25"/>
  <cols>
    <col min="1" max="30" width="6.625" style="23" customWidth="1"/>
    <col min="31" max="41" width="6.625" style="23" hidden="1" customWidth="1"/>
    <col min="42" max="42" width="8.25" style="23" customWidth="1"/>
    <col min="43" max="43" width="16.375" style="23" customWidth="1"/>
    <col min="44" max="16384" width="9" style="23"/>
  </cols>
  <sheetData>
    <row r="1" spans="1:43" ht="24" x14ac:dyDescent="0.25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ht="23.25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3" ht="58.5" customHeight="1" x14ac:dyDescent="0.25">
      <c r="A3" s="86" t="s">
        <v>27</v>
      </c>
      <c r="B3" s="59" t="s">
        <v>28</v>
      </c>
      <c r="C3" s="82" t="s">
        <v>29</v>
      </c>
      <c r="D3" s="82"/>
      <c r="E3" s="82"/>
      <c r="F3" s="82"/>
      <c r="G3" s="82"/>
      <c r="H3" s="82" t="s">
        <v>30</v>
      </c>
      <c r="I3" s="82"/>
      <c r="J3" s="82"/>
      <c r="K3" s="82"/>
      <c r="L3" s="82" t="s">
        <v>31</v>
      </c>
      <c r="M3" s="82"/>
      <c r="N3" s="82"/>
      <c r="O3" s="82"/>
      <c r="P3" s="82"/>
      <c r="Q3" s="82" t="s">
        <v>32</v>
      </c>
      <c r="R3" s="82"/>
      <c r="S3" s="82"/>
      <c r="T3" s="82"/>
      <c r="U3" s="82" t="s">
        <v>33</v>
      </c>
      <c r="V3" s="82"/>
      <c r="W3" s="82"/>
      <c r="X3" s="82"/>
      <c r="Y3" s="82"/>
      <c r="Z3" s="82"/>
      <c r="AA3" s="82" t="s">
        <v>34</v>
      </c>
      <c r="AB3" s="82"/>
      <c r="AC3" s="82"/>
      <c r="AD3" s="82"/>
      <c r="AE3" s="60"/>
      <c r="AF3" s="60"/>
      <c r="AG3" s="60"/>
      <c r="AH3" s="60"/>
      <c r="AI3" s="60"/>
      <c r="AJ3" s="60"/>
      <c r="AK3" s="60"/>
      <c r="AL3" s="60"/>
      <c r="AM3" s="60"/>
      <c r="AN3" s="67"/>
      <c r="AO3" s="72"/>
      <c r="AP3" s="38" t="s">
        <v>108</v>
      </c>
      <c r="AQ3" s="39" t="s">
        <v>36</v>
      </c>
    </row>
    <row r="4" spans="1:43" ht="102" customHeight="1" x14ac:dyDescent="0.25">
      <c r="A4" s="86"/>
      <c r="B4" s="49" t="s">
        <v>37</v>
      </c>
      <c r="C4" s="87" t="s">
        <v>119</v>
      </c>
      <c r="D4" s="87"/>
      <c r="E4" s="87"/>
      <c r="F4" s="87"/>
      <c r="G4" s="87"/>
      <c r="H4" s="87" t="s">
        <v>114</v>
      </c>
      <c r="I4" s="87"/>
      <c r="J4" s="87"/>
      <c r="K4" s="87"/>
      <c r="L4" s="87" t="s">
        <v>120</v>
      </c>
      <c r="M4" s="87"/>
      <c r="N4" s="87"/>
      <c r="O4" s="87"/>
      <c r="P4" s="87"/>
      <c r="Q4" s="87" t="s">
        <v>121</v>
      </c>
      <c r="R4" s="87"/>
      <c r="S4" s="87"/>
      <c r="T4" s="87"/>
      <c r="U4" s="87" t="s">
        <v>122</v>
      </c>
      <c r="V4" s="87"/>
      <c r="W4" s="87"/>
      <c r="X4" s="87"/>
      <c r="Y4" s="87"/>
      <c r="Z4" s="87"/>
      <c r="AA4" s="87" t="s">
        <v>123</v>
      </c>
      <c r="AB4" s="87"/>
      <c r="AC4" s="87"/>
      <c r="AD4" s="87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0"/>
      <c r="AQ4" s="51"/>
    </row>
    <row r="5" spans="1:43" ht="47.25" x14ac:dyDescent="0.25">
      <c r="A5" s="47"/>
      <c r="B5" s="61" t="s">
        <v>38</v>
      </c>
      <c r="C5" s="88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8" t="s">
        <v>44</v>
      </c>
      <c r="I5" s="88" t="s">
        <v>45</v>
      </c>
      <c r="J5" s="88" t="s">
        <v>46</v>
      </c>
      <c r="K5" s="88" t="s">
        <v>43</v>
      </c>
      <c r="L5" s="88" t="s">
        <v>47</v>
      </c>
      <c r="M5" s="88" t="s">
        <v>48</v>
      </c>
      <c r="N5" s="88" t="s">
        <v>49</v>
      </c>
      <c r="O5" s="88" t="s">
        <v>50</v>
      </c>
      <c r="P5" s="88" t="s">
        <v>43</v>
      </c>
      <c r="Q5" s="88" t="s">
        <v>51</v>
      </c>
      <c r="R5" s="88" t="s">
        <v>52</v>
      </c>
      <c r="S5" s="88" t="s">
        <v>45</v>
      </c>
      <c r="T5" s="88" t="s">
        <v>43</v>
      </c>
      <c r="U5" s="88" t="s">
        <v>109</v>
      </c>
      <c r="V5" s="88" t="s">
        <v>112</v>
      </c>
      <c r="W5" s="88" t="s">
        <v>53</v>
      </c>
      <c r="X5" s="88" t="s">
        <v>110</v>
      </c>
      <c r="Y5" s="88" t="s">
        <v>54</v>
      </c>
      <c r="Z5" s="88" t="s">
        <v>55</v>
      </c>
      <c r="AA5" s="88" t="s">
        <v>56</v>
      </c>
      <c r="AB5" s="88" t="s">
        <v>57</v>
      </c>
      <c r="AC5" s="88" t="s">
        <v>58</v>
      </c>
      <c r="AD5" s="88" t="s">
        <v>43</v>
      </c>
      <c r="AE5" s="61"/>
      <c r="AF5" s="61"/>
      <c r="AG5" s="61"/>
      <c r="AH5" s="61"/>
      <c r="AI5" s="61"/>
      <c r="AJ5" s="61"/>
      <c r="AK5" s="61"/>
      <c r="AL5" s="61"/>
      <c r="AM5" s="61"/>
      <c r="AN5" s="68"/>
      <c r="AO5" s="73"/>
      <c r="AP5" s="89"/>
      <c r="AQ5" s="89"/>
    </row>
    <row r="6" spans="1:43" ht="31.5" customHeight="1" x14ac:dyDescent="0.25">
      <c r="A6" s="47"/>
      <c r="B6" s="61" t="s">
        <v>59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61"/>
      <c r="AF6" s="61"/>
      <c r="AG6" s="61"/>
      <c r="AH6" s="61"/>
      <c r="AI6" s="61"/>
      <c r="AJ6" s="61"/>
      <c r="AK6" s="61"/>
      <c r="AL6" s="61"/>
      <c r="AM6" s="61"/>
      <c r="AN6" s="68"/>
      <c r="AO6" s="73"/>
      <c r="AP6" s="89"/>
      <c r="AQ6" s="89"/>
    </row>
    <row r="7" spans="1:43" hidden="1" x14ac:dyDescent="0.25">
      <c r="A7" s="47" t="s">
        <v>60</v>
      </c>
      <c r="B7" s="61">
        <v>65</v>
      </c>
      <c r="C7" s="61"/>
      <c r="D7" s="61">
        <v>-1</v>
      </c>
      <c r="E7" s="61"/>
      <c r="F7" s="61"/>
      <c r="G7" s="61">
        <v>4</v>
      </c>
      <c r="H7" s="61">
        <v>-2</v>
      </c>
      <c r="I7" s="61"/>
      <c r="J7" s="61"/>
      <c r="K7" s="61">
        <v>3</v>
      </c>
      <c r="L7" s="61"/>
      <c r="M7" s="61"/>
      <c r="N7" s="61"/>
      <c r="O7" s="61"/>
      <c r="P7" s="61">
        <v>5</v>
      </c>
      <c r="Q7" s="61"/>
      <c r="R7" s="61"/>
      <c r="S7" s="61"/>
      <c r="T7" s="61">
        <v>5</v>
      </c>
      <c r="U7" s="61"/>
      <c r="V7" s="61"/>
      <c r="W7" s="61"/>
      <c r="X7" s="61">
        <v>-1</v>
      </c>
      <c r="Y7" s="61">
        <v>-1</v>
      </c>
      <c r="Z7" s="61">
        <v>3</v>
      </c>
      <c r="AA7" s="61"/>
      <c r="AB7" s="61"/>
      <c r="AC7" s="61">
        <v>-2</v>
      </c>
      <c r="AD7" s="61">
        <v>3</v>
      </c>
      <c r="AE7" s="61"/>
      <c r="AF7" s="61"/>
      <c r="AG7" s="61"/>
      <c r="AH7" s="61"/>
      <c r="AI7" s="61"/>
      <c r="AJ7" s="61"/>
      <c r="AK7" s="61"/>
      <c r="AL7" s="61"/>
      <c r="AM7" s="61"/>
      <c r="AN7" s="68"/>
      <c r="AO7" s="73"/>
      <c r="AP7" s="62">
        <v>88</v>
      </c>
      <c r="AQ7" s="62"/>
    </row>
    <row r="8" spans="1:43" ht="24.95" customHeight="1" x14ac:dyDescent="0.25">
      <c r="A8" s="47">
        <v>101</v>
      </c>
      <c r="B8" s="47">
        <v>65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>
        <v>-1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>
        <v>95</v>
      </c>
      <c r="AP8" s="63">
        <f>SUM(C8:AO8)</f>
        <v>94</v>
      </c>
      <c r="AQ8" s="47"/>
    </row>
    <row r="9" spans="1:43" ht="24.95" customHeight="1" x14ac:dyDescent="0.25">
      <c r="A9" s="47">
        <v>102</v>
      </c>
      <c r="B9" s="47">
        <v>65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>
        <v>95</v>
      </c>
      <c r="AP9" s="63">
        <f t="shared" ref="AP9:AP32" si="0">SUM(C9:AO9)</f>
        <v>95</v>
      </c>
      <c r="AQ9" s="47"/>
    </row>
    <row r="10" spans="1:43" ht="24.95" customHeight="1" x14ac:dyDescent="0.25">
      <c r="A10" s="47">
        <v>103</v>
      </c>
      <c r="B10" s="47">
        <v>65</v>
      </c>
      <c r="C10" s="63"/>
      <c r="D10" s="63">
        <v>-1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>
        <v>95</v>
      </c>
      <c r="AP10" s="63">
        <f t="shared" si="0"/>
        <v>94</v>
      </c>
      <c r="AQ10" s="47"/>
    </row>
    <row r="11" spans="1:43" ht="24.95" customHeight="1" x14ac:dyDescent="0.25">
      <c r="A11" s="47">
        <v>104</v>
      </c>
      <c r="B11" s="47">
        <v>65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>
        <v>95</v>
      </c>
      <c r="AP11" s="63">
        <f t="shared" si="0"/>
        <v>95</v>
      </c>
      <c r="AQ11" s="47"/>
    </row>
    <row r="12" spans="1:43" ht="24.95" customHeight="1" x14ac:dyDescent="0.25">
      <c r="A12" s="47">
        <v>201</v>
      </c>
      <c r="B12" s="47">
        <v>65</v>
      </c>
      <c r="C12" s="63"/>
      <c r="D12" s="63"/>
      <c r="E12" s="63"/>
      <c r="F12" s="63"/>
      <c r="G12" s="63"/>
      <c r="H12" s="63"/>
      <c r="I12" s="63"/>
      <c r="J12" s="63"/>
      <c r="K12" s="63"/>
      <c r="L12" s="63">
        <v>-1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>
        <v>95</v>
      </c>
      <c r="AP12" s="63">
        <f t="shared" si="0"/>
        <v>94</v>
      </c>
      <c r="AQ12" s="47"/>
    </row>
    <row r="13" spans="1:43" ht="24.95" customHeight="1" x14ac:dyDescent="0.25">
      <c r="A13" s="47">
        <v>202</v>
      </c>
      <c r="B13" s="47">
        <v>65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>
        <v>95</v>
      </c>
      <c r="AP13" s="63">
        <f t="shared" si="0"/>
        <v>95</v>
      </c>
      <c r="AQ13" s="47"/>
    </row>
    <row r="14" spans="1:43" ht="24.95" customHeight="1" x14ac:dyDescent="0.25">
      <c r="A14" s="47">
        <v>203</v>
      </c>
      <c r="B14" s="47">
        <v>65</v>
      </c>
      <c r="C14" s="63"/>
      <c r="D14" s="63">
        <v>-1</v>
      </c>
      <c r="E14" s="63"/>
      <c r="F14" s="63"/>
      <c r="G14" s="63"/>
      <c r="H14" s="66"/>
      <c r="I14" s="63"/>
      <c r="J14" s="63"/>
      <c r="K14" s="63"/>
      <c r="L14" s="63"/>
      <c r="M14" s="63"/>
      <c r="N14" s="63">
        <v>-1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>
        <v>95</v>
      </c>
      <c r="AP14" s="63">
        <f t="shared" si="0"/>
        <v>93</v>
      </c>
      <c r="AQ14" s="47"/>
    </row>
    <row r="15" spans="1:43" ht="24.95" customHeight="1" x14ac:dyDescent="0.25">
      <c r="A15" s="47">
        <v>204</v>
      </c>
      <c r="B15" s="47">
        <v>65</v>
      </c>
      <c r="C15" s="63"/>
      <c r="D15" s="63">
        <v>-1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>
        <v>-1</v>
      </c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>
        <v>95</v>
      </c>
      <c r="AP15" s="63">
        <f t="shared" si="0"/>
        <v>93</v>
      </c>
      <c r="AQ15" s="47"/>
    </row>
    <row r="16" spans="1:43" ht="24.95" customHeight="1" x14ac:dyDescent="0.25">
      <c r="A16" s="47">
        <v>301</v>
      </c>
      <c r="B16" s="47">
        <v>65</v>
      </c>
      <c r="C16" s="63"/>
      <c r="D16" s="63"/>
      <c r="E16" s="63"/>
      <c r="F16" s="63"/>
      <c r="G16" s="63"/>
      <c r="H16" s="63"/>
      <c r="I16" s="63"/>
      <c r="J16" s="63"/>
      <c r="K16" s="63"/>
      <c r="L16" s="63">
        <v>-1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>
        <v>95</v>
      </c>
      <c r="AP16" s="63">
        <f t="shared" si="0"/>
        <v>94</v>
      </c>
      <c r="AQ16" s="47"/>
    </row>
    <row r="17" spans="1:43" ht="24.95" customHeight="1" x14ac:dyDescent="0.25">
      <c r="A17" s="47">
        <v>302</v>
      </c>
      <c r="B17" s="47">
        <v>65</v>
      </c>
      <c r="C17" s="63"/>
      <c r="D17" s="63">
        <v>-1</v>
      </c>
      <c r="E17" s="63"/>
      <c r="F17" s="63"/>
      <c r="G17" s="63"/>
      <c r="H17" s="63"/>
      <c r="I17" s="63"/>
      <c r="J17" s="63"/>
      <c r="K17" s="63"/>
      <c r="L17" s="63">
        <v>-1</v>
      </c>
      <c r="M17" s="63"/>
      <c r="N17" s="63">
        <v>-3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>
        <v>95</v>
      </c>
      <c r="AP17" s="63">
        <f t="shared" si="0"/>
        <v>90</v>
      </c>
      <c r="AQ17" s="47"/>
    </row>
    <row r="18" spans="1:43" ht="24.95" customHeight="1" x14ac:dyDescent="0.25">
      <c r="A18" s="47">
        <v>303</v>
      </c>
      <c r="B18" s="47">
        <v>65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>
        <v>95</v>
      </c>
      <c r="AP18" s="63">
        <f t="shared" si="0"/>
        <v>95</v>
      </c>
      <c r="AQ18" s="47"/>
    </row>
    <row r="19" spans="1:43" ht="24.95" customHeight="1" x14ac:dyDescent="0.25">
      <c r="A19" s="47">
        <v>304</v>
      </c>
      <c r="B19" s="47">
        <v>65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>
        <v>-1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>
        <v>95</v>
      </c>
      <c r="AP19" s="63">
        <f t="shared" si="0"/>
        <v>94</v>
      </c>
      <c r="AQ19" s="47"/>
    </row>
    <row r="20" spans="1:43" ht="24" customHeight="1" x14ac:dyDescent="0.25">
      <c r="A20" s="47"/>
      <c r="B20" s="47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47"/>
    </row>
    <row r="21" spans="1:43" ht="24.95" customHeight="1" x14ac:dyDescent="0.25">
      <c r="A21" s="47">
        <v>401</v>
      </c>
      <c r="B21" s="47">
        <v>65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>
        <v>95</v>
      </c>
      <c r="AP21" s="63">
        <f t="shared" si="0"/>
        <v>95</v>
      </c>
      <c r="AQ21" s="47"/>
    </row>
    <row r="22" spans="1:43" ht="24.95" customHeight="1" x14ac:dyDescent="0.25">
      <c r="A22" s="47">
        <v>402</v>
      </c>
      <c r="B22" s="47">
        <v>65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>
        <v>-1</v>
      </c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>
        <v>95</v>
      </c>
      <c r="AP22" s="63">
        <f t="shared" si="0"/>
        <v>94</v>
      </c>
      <c r="AQ22" s="47"/>
    </row>
    <row r="23" spans="1:43" ht="24.95" customHeight="1" x14ac:dyDescent="0.25">
      <c r="A23" s="47">
        <v>403</v>
      </c>
      <c r="B23" s="47">
        <v>65</v>
      </c>
      <c r="C23" s="63"/>
      <c r="D23" s="63"/>
      <c r="E23" s="63"/>
      <c r="F23" s="63"/>
      <c r="G23" s="63"/>
      <c r="H23" s="63"/>
      <c r="I23" s="63"/>
      <c r="J23" s="63"/>
      <c r="K23" s="63"/>
      <c r="L23" s="63">
        <v>-1</v>
      </c>
      <c r="M23" s="63"/>
      <c r="N23" s="63">
        <v>-1</v>
      </c>
      <c r="O23" s="63"/>
      <c r="P23" s="63"/>
      <c r="Q23" s="63"/>
      <c r="R23" s="63">
        <v>-1</v>
      </c>
      <c r="S23" s="63"/>
      <c r="T23" s="63"/>
      <c r="U23" s="63"/>
      <c r="V23" s="63"/>
      <c r="W23" s="63"/>
      <c r="X23" s="63"/>
      <c r="Y23" s="63"/>
      <c r="Z23" s="63"/>
      <c r="AA23" s="63">
        <v>-1</v>
      </c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>
        <v>95</v>
      </c>
      <c r="AP23" s="63">
        <f t="shared" si="0"/>
        <v>91</v>
      </c>
      <c r="AQ23" s="47"/>
    </row>
    <row r="24" spans="1:43" ht="24.95" customHeight="1" x14ac:dyDescent="0.25">
      <c r="A24" s="47">
        <v>404</v>
      </c>
      <c r="B24" s="47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>
        <v>95</v>
      </c>
      <c r="AP24" s="63">
        <f t="shared" si="0"/>
        <v>95</v>
      </c>
      <c r="AQ24" s="47"/>
    </row>
    <row r="25" spans="1:43" ht="24.95" customHeight="1" x14ac:dyDescent="0.25">
      <c r="A25" s="47">
        <v>501</v>
      </c>
      <c r="B25" s="47">
        <v>65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>
        <v>95</v>
      </c>
      <c r="AP25" s="63">
        <f t="shared" si="0"/>
        <v>95</v>
      </c>
      <c r="AQ25" s="47"/>
    </row>
    <row r="26" spans="1:43" ht="24.95" customHeight="1" x14ac:dyDescent="0.25">
      <c r="A26" s="47">
        <v>502</v>
      </c>
      <c r="B26" s="47">
        <v>65</v>
      </c>
      <c r="C26" s="63"/>
      <c r="D26" s="63"/>
      <c r="E26" s="63"/>
      <c r="F26" s="63"/>
      <c r="G26" s="63"/>
      <c r="H26" s="63">
        <v>-1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>
        <v>95</v>
      </c>
      <c r="AP26" s="63">
        <f t="shared" si="0"/>
        <v>94</v>
      </c>
      <c r="AQ26" s="47"/>
    </row>
    <row r="27" spans="1:43" ht="24.95" customHeight="1" x14ac:dyDescent="0.25">
      <c r="A27" s="47">
        <v>503</v>
      </c>
      <c r="B27" s="47">
        <v>65</v>
      </c>
      <c r="C27" s="63"/>
      <c r="D27" s="63"/>
      <c r="E27" s="63">
        <v>-1</v>
      </c>
      <c r="F27" s="63">
        <v>-1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>
        <v>-1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>
        <v>95</v>
      </c>
      <c r="AP27" s="63">
        <f t="shared" si="0"/>
        <v>92</v>
      </c>
      <c r="AQ27" s="47"/>
    </row>
    <row r="28" spans="1:43" ht="24.95" customHeight="1" x14ac:dyDescent="0.25">
      <c r="A28" s="48">
        <v>504</v>
      </c>
      <c r="B28" s="47">
        <v>65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>
        <v>95</v>
      </c>
      <c r="AP28" s="63">
        <f t="shared" si="0"/>
        <v>95</v>
      </c>
      <c r="AQ28" s="47"/>
    </row>
    <row r="29" spans="1:43" ht="24.95" customHeight="1" x14ac:dyDescent="0.25">
      <c r="A29" s="47">
        <v>601</v>
      </c>
      <c r="B29" s="47">
        <v>65</v>
      </c>
      <c r="C29" s="63"/>
      <c r="D29" s="63"/>
      <c r="E29" s="63">
        <v>-1</v>
      </c>
      <c r="F29" s="63"/>
      <c r="G29" s="63"/>
      <c r="H29" s="63"/>
      <c r="I29" s="63"/>
      <c r="J29" s="63"/>
      <c r="K29" s="63"/>
      <c r="L29" s="63"/>
      <c r="M29" s="63"/>
      <c r="N29" s="63">
        <v>-1</v>
      </c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>
        <v>95</v>
      </c>
      <c r="AP29" s="63">
        <f t="shared" si="0"/>
        <v>93</v>
      </c>
      <c r="AQ29" s="47"/>
    </row>
    <row r="30" spans="1:43" ht="24.95" customHeight="1" x14ac:dyDescent="0.25">
      <c r="A30" s="47">
        <v>602</v>
      </c>
      <c r="B30" s="47">
        <v>65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>
        <v>95</v>
      </c>
      <c r="AP30" s="63">
        <f t="shared" si="0"/>
        <v>95</v>
      </c>
      <c r="AQ30" s="47"/>
    </row>
    <row r="31" spans="1:43" ht="24.95" customHeight="1" x14ac:dyDescent="0.25">
      <c r="A31" s="47">
        <v>603</v>
      </c>
      <c r="B31" s="47">
        <v>65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>
        <v>95</v>
      </c>
      <c r="AP31" s="63">
        <f t="shared" si="0"/>
        <v>95</v>
      </c>
      <c r="AQ31" s="47"/>
    </row>
    <row r="32" spans="1:43" ht="24.95" customHeight="1" x14ac:dyDescent="0.25">
      <c r="A32" s="47">
        <v>604</v>
      </c>
      <c r="B32" s="47">
        <v>65</v>
      </c>
      <c r="C32" s="63"/>
      <c r="D32" s="63">
        <v>-1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>
        <v>95</v>
      </c>
      <c r="AP32" s="63">
        <f t="shared" si="0"/>
        <v>94</v>
      </c>
      <c r="AQ32" s="47"/>
    </row>
    <row r="33" spans="11:42" ht="24.95" customHeight="1" x14ac:dyDescent="0.25">
      <c r="K33" s="52"/>
      <c r="AP33" s="65"/>
    </row>
  </sheetData>
  <mergeCells count="45">
    <mergeCell ref="X5:X6"/>
    <mergeCell ref="AQ5:AQ6"/>
    <mergeCell ref="Z5:Z6"/>
    <mergeCell ref="AA5:AA6"/>
    <mergeCell ref="AB5:AB6"/>
    <mergeCell ref="AC5:AC6"/>
    <mergeCell ref="AD5:AD6"/>
    <mergeCell ref="AP5:AP6"/>
    <mergeCell ref="S5:S6"/>
    <mergeCell ref="T5:T6"/>
    <mergeCell ref="U5:U6"/>
    <mergeCell ref="V5:V6"/>
    <mergeCell ref="W5:W6"/>
    <mergeCell ref="M5:M6"/>
    <mergeCell ref="H4:K4"/>
    <mergeCell ref="L4:P4"/>
    <mergeCell ref="Q4:T4"/>
    <mergeCell ref="U4:Z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C5:C6"/>
    <mergeCell ref="D5:D6"/>
    <mergeCell ref="E5:E6"/>
    <mergeCell ref="F5:F6"/>
    <mergeCell ref="G5:G6"/>
    <mergeCell ref="A1:AQ1"/>
    <mergeCell ref="A2:AQ2"/>
    <mergeCell ref="A3:A4"/>
    <mergeCell ref="C3:G3"/>
    <mergeCell ref="H3:K3"/>
    <mergeCell ref="L3:P3"/>
    <mergeCell ref="Q3:T3"/>
    <mergeCell ref="U3:Z3"/>
    <mergeCell ref="AA3:AD3"/>
    <mergeCell ref="C4:G4"/>
    <mergeCell ref="AA4:AD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zoomScale="70" zoomScaleNormal="70" workbookViewId="0">
      <selection activeCell="H22" sqref="H22"/>
    </sheetView>
  </sheetViews>
  <sheetFormatPr defaultColWidth="8.75" defaultRowHeight="16.5" x14ac:dyDescent="0.25"/>
  <cols>
    <col min="1" max="1" width="5.125" style="17" customWidth="1"/>
    <col min="2" max="2" width="40.625" style="17" customWidth="1"/>
    <col min="3" max="3" width="20.625" style="17" customWidth="1"/>
    <col min="4" max="18" width="10.625" style="17" customWidth="1"/>
    <col min="19" max="19" width="6.75" style="17" customWidth="1"/>
    <col min="20" max="20" width="8.125" style="17" customWidth="1"/>
    <col min="21" max="21" width="48.25" style="17" customWidth="1"/>
    <col min="22" max="257" width="8.75" style="5"/>
    <col min="258" max="258" width="5.125" style="5" customWidth="1"/>
    <col min="259" max="259" width="40.625" style="5" customWidth="1"/>
    <col min="260" max="260" width="20.625" style="5" customWidth="1"/>
    <col min="261" max="261" width="5.625" style="5" customWidth="1"/>
    <col min="262" max="263" width="4.625" style="5" customWidth="1"/>
    <col min="264" max="264" width="8.625" style="5" customWidth="1"/>
    <col min="265" max="268" width="5.625" style="5" customWidth="1"/>
    <col min="269" max="269" width="8.625" style="5" customWidth="1"/>
    <col min="270" max="270" width="6.625" style="5" customWidth="1"/>
    <col min="271" max="275" width="5.625" style="5" customWidth="1"/>
    <col min="276" max="276" width="4.625" style="5" customWidth="1"/>
    <col min="277" max="277" width="10.625" style="5" customWidth="1"/>
    <col min="278" max="513" width="8.75" style="5"/>
    <col min="514" max="514" width="5.125" style="5" customWidth="1"/>
    <col min="515" max="515" width="40.625" style="5" customWidth="1"/>
    <col min="516" max="516" width="20.625" style="5" customWidth="1"/>
    <col min="517" max="517" width="5.625" style="5" customWidth="1"/>
    <col min="518" max="519" width="4.625" style="5" customWidth="1"/>
    <col min="520" max="520" width="8.625" style="5" customWidth="1"/>
    <col min="521" max="524" width="5.625" style="5" customWidth="1"/>
    <col min="525" max="525" width="8.625" style="5" customWidth="1"/>
    <col min="526" max="526" width="6.625" style="5" customWidth="1"/>
    <col min="527" max="531" width="5.625" style="5" customWidth="1"/>
    <col min="532" max="532" width="4.625" style="5" customWidth="1"/>
    <col min="533" max="533" width="10.625" style="5" customWidth="1"/>
    <col min="534" max="769" width="8.75" style="5"/>
    <col min="770" max="770" width="5.125" style="5" customWidth="1"/>
    <col min="771" max="771" width="40.625" style="5" customWidth="1"/>
    <col min="772" max="772" width="20.625" style="5" customWidth="1"/>
    <col min="773" max="773" width="5.625" style="5" customWidth="1"/>
    <col min="774" max="775" width="4.625" style="5" customWidth="1"/>
    <col min="776" max="776" width="8.625" style="5" customWidth="1"/>
    <col min="777" max="780" width="5.625" style="5" customWidth="1"/>
    <col min="781" max="781" width="8.625" style="5" customWidth="1"/>
    <col min="782" max="782" width="6.625" style="5" customWidth="1"/>
    <col min="783" max="787" width="5.625" style="5" customWidth="1"/>
    <col min="788" max="788" width="4.625" style="5" customWidth="1"/>
    <col min="789" max="789" width="10.625" style="5" customWidth="1"/>
    <col min="790" max="1025" width="8.75" style="5"/>
    <col min="1026" max="1026" width="5.125" style="5" customWidth="1"/>
    <col min="1027" max="1027" width="40.625" style="5" customWidth="1"/>
    <col min="1028" max="1028" width="20.625" style="5" customWidth="1"/>
    <col min="1029" max="1029" width="5.625" style="5" customWidth="1"/>
    <col min="1030" max="1031" width="4.625" style="5" customWidth="1"/>
    <col min="1032" max="1032" width="8.625" style="5" customWidth="1"/>
    <col min="1033" max="1036" width="5.625" style="5" customWidth="1"/>
    <col min="1037" max="1037" width="8.625" style="5" customWidth="1"/>
    <col min="1038" max="1038" width="6.625" style="5" customWidth="1"/>
    <col min="1039" max="1043" width="5.625" style="5" customWidth="1"/>
    <col min="1044" max="1044" width="4.625" style="5" customWidth="1"/>
    <col min="1045" max="1045" width="10.625" style="5" customWidth="1"/>
    <col min="1046" max="1281" width="8.75" style="5"/>
    <col min="1282" max="1282" width="5.125" style="5" customWidth="1"/>
    <col min="1283" max="1283" width="40.625" style="5" customWidth="1"/>
    <col min="1284" max="1284" width="20.625" style="5" customWidth="1"/>
    <col min="1285" max="1285" width="5.625" style="5" customWidth="1"/>
    <col min="1286" max="1287" width="4.625" style="5" customWidth="1"/>
    <col min="1288" max="1288" width="8.625" style="5" customWidth="1"/>
    <col min="1289" max="1292" width="5.625" style="5" customWidth="1"/>
    <col min="1293" max="1293" width="8.625" style="5" customWidth="1"/>
    <col min="1294" max="1294" width="6.625" style="5" customWidth="1"/>
    <col min="1295" max="1299" width="5.625" style="5" customWidth="1"/>
    <col min="1300" max="1300" width="4.625" style="5" customWidth="1"/>
    <col min="1301" max="1301" width="10.625" style="5" customWidth="1"/>
    <col min="1302" max="1537" width="8.75" style="5"/>
    <col min="1538" max="1538" width="5.125" style="5" customWidth="1"/>
    <col min="1539" max="1539" width="40.625" style="5" customWidth="1"/>
    <col min="1540" max="1540" width="20.625" style="5" customWidth="1"/>
    <col min="1541" max="1541" width="5.625" style="5" customWidth="1"/>
    <col min="1542" max="1543" width="4.625" style="5" customWidth="1"/>
    <col min="1544" max="1544" width="8.625" style="5" customWidth="1"/>
    <col min="1545" max="1548" width="5.625" style="5" customWidth="1"/>
    <col min="1549" max="1549" width="8.625" style="5" customWidth="1"/>
    <col min="1550" max="1550" width="6.625" style="5" customWidth="1"/>
    <col min="1551" max="1555" width="5.625" style="5" customWidth="1"/>
    <col min="1556" max="1556" width="4.625" style="5" customWidth="1"/>
    <col min="1557" max="1557" width="10.625" style="5" customWidth="1"/>
    <col min="1558" max="1793" width="8.75" style="5"/>
    <col min="1794" max="1794" width="5.125" style="5" customWidth="1"/>
    <col min="1795" max="1795" width="40.625" style="5" customWidth="1"/>
    <col min="1796" max="1796" width="20.625" style="5" customWidth="1"/>
    <col min="1797" max="1797" width="5.625" style="5" customWidth="1"/>
    <col min="1798" max="1799" width="4.625" style="5" customWidth="1"/>
    <col min="1800" max="1800" width="8.625" style="5" customWidth="1"/>
    <col min="1801" max="1804" width="5.625" style="5" customWidth="1"/>
    <col min="1805" max="1805" width="8.625" style="5" customWidth="1"/>
    <col min="1806" max="1806" width="6.625" style="5" customWidth="1"/>
    <col min="1807" max="1811" width="5.625" style="5" customWidth="1"/>
    <col min="1812" max="1812" width="4.625" style="5" customWidth="1"/>
    <col min="1813" max="1813" width="10.625" style="5" customWidth="1"/>
    <col min="1814" max="2049" width="8.75" style="5"/>
    <col min="2050" max="2050" width="5.125" style="5" customWidth="1"/>
    <col min="2051" max="2051" width="40.625" style="5" customWidth="1"/>
    <col min="2052" max="2052" width="20.625" style="5" customWidth="1"/>
    <col min="2053" max="2053" width="5.625" style="5" customWidth="1"/>
    <col min="2054" max="2055" width="4.625" style="5" customWidth="1"/>
    <col min="2056" max="2056" width="8.625" style="5" customWidth="1"/>
    <col min="2057" max="2060" width="5.625" style="5" customWidth="1"/>
    <col min="2061" max="2061" width="8.625" style="5" customWidth="1"/>
    <col min="2062" max="2062" width="6.625" style="5" customWidth="1"/>
    <col min="2063" max="2067" width="5.625" style="5" customWidth="1"/>
    <col min="2068" max="2068" width="4.625" style="5" customWidth="1"/>
    <col min="2069" max="2069" width="10.625" style="5" customWidth="1"/>
    <col min="2070" max="2305" width="8.75" style="5"/>
    <col min="2306" max="2306" width="5.125" style="5" customWidth="1"/>
    <col min="2307" max="2307" width="40.625" style="5" customWidth="1"/>
    <col min="2308" max="2308" width="20.625" style="5" customWidth="1"/>
    <col min="2309" max="2309" width="5.625" style="5" customWidth="1"/>
    <col min="2310" max="2311" width="4.625" style="5" customWidth="1"/>
    <col min="2312" max="2312" width="8.625" style="5" customWidth="1"/>
    <col min="2313" max="2316" width="5.625" style="5" customWidth="1"/>
    <col min="2317" max="2317" width="8.625" style="5" customWidth="1"/>
    <col min="2318" max="2318" width="6.625" style="5" customWidth="1"/>
    <col min="2319" max="2323" width="5.625" style="5" customWidth="1"/>
    <col min="2324" max="2324" width="4.625" style="5" customWidth="1"/>
    <col min="2325" max="2325" width="10.625" style="5" customWidth="1"/>
    <col min="2326" max="2561" width="8.75" style="5"/>
    <col min="2562" max="2562" width="5.125" style="5" customWidth="1"/>
    <col min="2563" max="2563" width="40.625" style="5" customWidth="1"/>
    <col min="2564" max="2564" width="20.625" style="5" customWidth="1"/>
    <col min="2565" max="2565" width="5.625" style="5" customWidth="1"/>
    <col min="2566" max="2567" width="4.625" style="5" customWidth="1"/>
    <col min="2568" max="2568" width="8.625" style="5" customWidth="1"/>
    <col min="2569" max="2572" width="5.625" style="5" customWidth="1"/>
    <col min="2573" max="2573" width="8.625" style="5" customWidth="1"/>
    <col min="2574" max="2574" width="6.625" style="5" customWidth="1"/>
    <col min="2575" max="2579" width="5.625" style="5" customWidth="1"/>
    <col min="2580" max="2580" width="4.625" style="5" customWidth="1"/>
    <col min="2581" max="2581" width="10.625" style="5" customWidth="1"/>
    <col min="2582" max="2817" width="8.75" style="5"/>
    <col min="2818" max="2818" width="5.125" style="5" customWidth="1"/>
    <col min="2819" max="2819" width="40.625" style="5" customWidth="1"/>
    <col min="2820" max="2820" width="20.625" style="5" customWidth="1"/>
    <col min="2821" max="2821" width="5.625" style="5" customWidth="1"/>
    <col min="2822" max="2823" width="4.625" style="5" customWidth="1"/>
    <col min="2824" max="2824" width="8.625" style="5" customWidth="1"/>
    <col min="2825" max="2828" width="5.625" style="5" customWidth="1"/>
    <col min="2829" max="2829" width="8.625" style="5" customWidth="1"/>
    <col min="2830" max="2830" width="6.625" style="5" customWidth="1"/>
    <col min="2831" max="2835" width="5.625" style="5" customWidth="1"/>
    <col min="2836" max="2836" width="4.625" style="5" customWidth="1"/>
    <col min="2837" max="2837" width="10.625" style="5" customWidth="1"/>
    <col min="2838" max="3073" width="8.75" style="5"/>
    <col min="3074" max="3074" width="5.125" style="5" customWidth="1"/>
    <col min="3075" max="3075" width="40.625" style="5" customWidth="1"/>
    <col min="3076" max="3076" width="20.625" style="5" customWidth="1"/>
    <col min="3077" max="3077" width="5.625" style="5" customWidth="1"/>
    <col min="3078" max="3079" width="4.625" style="5" customWidth="1"/>
    <col min="3080" max="3080" width="8.625" style="5" customWidth="1"/>
    <col min="3081" max="3084" width="5.625" style="5" customWidth="1"/>
    <col min="3085" max="3085" width="8.625" style="5" customWidth="1"/>
    <col min="3086" max="3086" width="6.625" style="5" customWidth="1"/>
    <col min="3087" max="3091" width="5.625" style="5" customWidth="1"/>
    <col min="3092" max="3092" width="4.625" style="5" customWidth="1"/>
    <col min="3093" max="3093" width="10.625" style="5" customWidth="1"/>
    <col min="3094" max="3329" width="8.75" style="5"/>
    <col min="3330" max="3330" width="5.125" style="5" customWidth="1"/>
    <col min="3331" max="3331" width="40.625" style="5" customWidth="1"/>
    <col min="3332" max="3332" width="20.625" style="5" customWidth="1"/>
    <col min="3333" max="3333" width="5.625" style="5" customWidth="1"/>
    <col min="3334" max="3335" width="4.625" style="5" customWidth="1"/>
    <col min="3336" max="3336" width="8.625" style="5" customWidth="1"/>
    <col min="3337" max="3340" width="5.625" style="5" customWidth="1"/>
    <col min="3341" max="3341" width="8.625" style="5" customWidth="1"/>
    <col min="3342" max="3342" width="6.625" style="5" customWidth="1"/>
    <col min="3343" max="3347" width="5.625" style="5" customWidth="1"/>
    <col min="3348" max="3348" width="4.625" style="5" customWidth="1"/>
    <col min="3349" max="3349" width="10.625" style="5" customWidth="1"/>
    <col min="3350" max="3585" width="8.75" style="5"/>
    <col min="3586" max="3586" width="5.125" style="5" customWidth="1"/>
    <col min="3587" max="3587" width="40.625" style="5" customWidth="1"/>
    <col min="3588" max="3588" width="20.625" style="5" customWidth="1"/>
    <col min="3589" max="3589" width="5.625" style="5" customWidth="1"/>
    <col min="3590" max="3591" width="4.625" style="5" customWidth="1"/>
    <col min="3592" max="3592" width="8.625" style="5" customWidth="1"/>
    <col min="3593" max="3596" width="5.625" style="5" customWidth="1"/>
    <col min="3597" max="3597" width="8.625" style="5" customWidth="1"/>
    <col min="3598" max="3598" width="6.625" style="5" customWidth="1"/>
    <col min="3599" max="3603" width="5.625" style="5" customWidth="1"/>
    <col min="3604" max="3604" width="4.625" style="5" customWidth="1"/>
    <col min="3605" max="3605" width="10.625" style="5" customWidth="1"/>
    <col min="3606" max="3841" width="8.75" style="5"/>
    <col min="3842" max="3842" width="5.125" style="5" customWidth="1"/>
    <col min="3843" max="3843" width="40.625" style="5" customWidth="1"/>
    <col min="3844" max="3844" width="20.625" style="5" customWidth="1"/>
    <col min="3845" max="3845" width="5.625" style="5" customWidth="1"/>
    <col min="3846" max="3847" width="4.625" style="5" customWidth="1"/>
    <col min="3848" max="3848" width="8.625" style="5" customWidth="1"/>
    <col min="3849" max="3852" width="5.625" style="5" customWidth="1"/>
    <col min="3853" max="3853" width="8.625" style="5" customWidth="1"/>
    <col min="3854" max="3854" width="6.625" style="5" customWidth="1"/>
    <col min="3855" max="3859" width="5.625" style="5" customWidth="1"/>
    <col min="3860" max="3860" width="4.625" style="5" customWidth="1"/>
    <col min="3861" max="3861" width="10.625" style="5" customWidth="1"/>
    <col min="3862" max="4097" width="8.75" style="5"/>
    <col min="4098" max="4098" width="5.125" style="5" customWidth="1"/>
    <col min="4099" max="4099" width="40.625" style="5" customWidth="1"/>
    <col min="4100" max="4100" width="20.625" style="5" customWidth="1"/>
    <col min="4101" max="4101" width="5.625" style="5" customWidth="1"/>
    <col min="4102" max="4103" width="4.625" style="5" customWidth="1"/>
    <col min="4104" max="4104" width="8.625" style="5" customWidth="1"/>
    <col min="4105" max="4108" width="5.625" style="5" customWidth="1"/>
    <col min="4109" max="4109" width="8.625" style="5" customWidth="1"/>
    <col min="4110" max="4110" width="6.625" style="5" customWidth="1"/>
    <col min="4111" max="4115" width="5.625" style="5" customWidth="1"/>
    <col min="4116" max="4116" width="4.625" style="5" customWidth="1"/>
    <col min="4117" max="4117" width="10.625" style="5" customWidth="1"/>
    <col min="4118" max="4353" width="8.75" style="5"/>
    <col min="4354" max="4354" width="5.125" style="5" customWidth="1"/>
    <col min="4355" max="4355" width="40.625" style="5" customWidth="1"/>
    <col min="4356" max="4356" width="20.625" style="5" customWidth="1"/>
    <col min="4357" max="4357" width="5.625" style="5" customWidth="1"/>
    <col min="4358" max="4359" width="4.625" style="5" customWidth="1"/>
    <col min="4360" max="4360" width="8.625" style="5" customWidth="1"/>
    <col min="4361" max="4364" width="5.625" style="5" customWidth="1"/>
    <col min="4365" max="4365" width="8.625" style="5" customWidth="1"/>
    <col min="4366" max="4366" width="6.625" style="5" customWidth="1"/>
    <col min="4367" max="4371" width="5.625" style="5" customWidth="1"/>
    <col min="4372" max="4372" width="4.625" style="5" customWidth="1"/>
    <col min="4373" max="4373" width="10.625" style="5" customWidth="1"/>
    <col min="4374" max="4609" width="8.75" style="5"/>
    <col min="4610" max="4610" width="5.125" style="5" customWidth="1"/>
    <col min="4611" max="4611" width="40.625" style="5" customWidth="1"/>
    <col min="4612" max="4612" width="20.625" style="5" customWidth="1"/>
    <col min="4613" max="4613" width="5.625" style="5" customWidth="1"/>
    <col min="4614" max="4615" width="4.625" style="5" customWidth="1"/>
    <col min="4616" max="4616" width="8.625" style="5" customWidth="1"/>
    <col min="4617" max="4620" width="5.625" style="5" customWidth="1"/>
    <col min="4621" max="4621" width="8.625" style="5" customWidth="1"/>
    <col min="4622" max="4622" width="6.625" style="5" customWidth="1"/>
    <col min="4623" max="4627" width="5.625" style="5" customWidth="1"/>
    <col min="4628" max="4628" width="4.625" style="5" customWidth="1"/>
    <col min="4629" max="4629" width="10.625" style="5" customWidth="1"/>
    <col min="4630" max="4865" width="8.75" style="5"/>
    <col min="4866" max="4866" width="5.125" style="5" customWidth="1"/>
    <col min="4867" max="4867" width="40.625" style="5" customWidth="1"/>
    <col min="4868" max="4868" width="20.625" style="5" customWidth="1"/>
    <col min="4869" max="4869" width="5.625" style="5" customWidth="1"/>
    <col min="4870" max="4871" width="4.625" style="5" customWidth="1"/>
    <col min="4872" max="4872" width="8.625" style="5" customWidth="1"/>
    <col min="4873" max="4876" width="5.625" style="5" customWidth="1"/>
    <col min="4877" max="4877" width="8.625" style="5" customWidth="1"/>
    <col min="4878" max="4878" width="6.625" style="5" customWidth="1"/>
    <col min="4879" max="4883" width="5.625" style="5" customWidth="1"/>
    <col min="4884" max="4884" width="4.625" style="5" customWidth="1"/>
    <col min="4885" max="4885" width="10.625" style="5" customWidth="1"/>
    <col min="4886" max="5121" width="8.75" style="5"/>
    <col min="5122" max="5122" width="5.125" style="5" customWidth="1"/>
    <col min="5123" max="5123" width="40.625" style="5" customWidth="1"/>
    <col min="5124" max="5124" width="20.625" style="5" customWidth="1"/>
    <col min="5125" max="5125" width="5.625" style="5" customWidth="1"/>
    <col min="5126" max="5127" width="4.625" style="5" customWidth="1"/>
    <col min="5128" max="5128" width="8.625" style="5" customWidth="1"/>
    <col min="5129" max="5132" width="5.625" style="5" customWidth="1"/>
    <col min="5133" max="5133" width="8.625" style="5" customWidth="1"/>
    <col min="5134" max="5134" width="6.625" style="5" customWidth="1"/>
    <col min="5135" max="5139" width="5.625" style="5" customWidth="1"/>
    <col min="5140" max="5140" width="4.625" style="5" customWidth="1"/>
    <col min="5141" max="5141" width="10.625" style="5" customWidth="1"/>
    <col min="5142" max="5377" width="8.75" style="5"/>
    <col min="5378" max="5378" width="5.125" style="5" customWidth="1"/>
    <col min="5379" max="5379" width="40.625" style="5" customWidth="1"/>
    <col min="5380" max="5380" width="20.625" style="5" customWidth="1"/>
    <col min="5381" max="5381" width="5.625" style="5" customWidth="1"/>
    <col min="5382" max="5383" width="4.625" style="5" customWidth="1"/>
    <col min="5384" max="5384" width="8.625" style="5" customWidth="1"/>
    <col min="5385" max="5388" width="5.625" style="5" customWidth="1"/>
    <col min="5389" max="5389" width="8.625" style="5" customWidth="1"/>
    <col min="5390" max="5390" width="6.625" style="5" customWidth="1"/>
    <col min="5391" max="5395" width="5.625" style="5" customWidth="1"/>
    <col min="5396" max="5396" width="4.625" style="5" customWidth="1"/>
    <col min="5397" max="5397" width="10.625" style="5" customWidth="1"/>
    <col min="5398" max="5633" width="8.75" style="5"/>
    <col min="5634" max="5634" width="5.125" style="5" customWidth="1"/>
    <col min="5635" max="5635" width="40.625" style="5" customWidth="1"/>
    <col min="5636" max="5636" width="20.625" style="5" customWidth="1"/>
    <col min="5637" max="5637" width="5.625" style="5" customWidth="1"/>
    <col min="5638" max="5639" width="4.625" style="5" customWidth="1"/>
    <col min="5640" max="5640" width="8.625" style="5" customWidth="1"/>
    <col min="5641" max="5644" width="5.625" style="5" customWidth="1"/>
    <col min="5645" max="5645" width="8.625" style="5" customWidth="1"/>
    <col min="5646" max="5646" width="6.625" style="5" customWidth="1"/>
    <col min="5647" max="5651" width="5.625" style="5" customWidth="1"/>
    <col min="5652" max="5652" width="4.625" style="5" customWidth="1"/>
    <col min="5653" max="5653" width="10.625" style="5" customWidth="1"/>
    <col min="5654" max="5889" width="8.75" style="5"/>
    <col min="5890" max="5890" width="5.125" style="5" customWidth="1"/>
    <col min="5891" max="5891" width="40.625" style="5" customWidth="1"/>
    <col min="5892" max="5892" width="20.625" style="5" customWidth="1"/>
    <col min="5893" max="5893" width="5.625" style="5" customWidth="1"/>
    <col min="5894" max="5895" width="4.625" style="5" customWidth="1"/>
    <col min="5896" max="5896" width="8.625" style="5" customWidth="1"/>
    <col min="5897" max="5900" width="5.625" style="5" customWidth="1"/>
    <col min="5901" max="5901" width="8.625" style="5" customWidth="1"/>
    <col min="5902" max="5902" width="6.625" style="5" customWidth="1"/>
    <col min="5903" max="5907" width="5.625" style="5" customWidth="1"/>
    <col min="5908" max="5908" width="4.625" style="5" customWidth="1"/>
    <col min="5909" max="5909" width="10.625" style="5" customWidth="1"/>
    <col min="5910" max="6145" width="8.75" style="5"/>
    <col min="6146" max="6146" width="5.125" style="5" customWidth="1"/>
    <col min="6147" max="6147" width="40.625" style="5" customWidth="1"/>
    <col min="6148" max="6148" width="20.625" style="5" customWidth="1"/>
    <col min="6149" max="6149" width="5.625" style="5" customWidth="1"/>
    <col min="6150" max="6151" width="4.625" style="5" customWidth="1"/>
    <col min="6152" max="6152" width="8.625" style="5" customWidth="1"/>
    <col min="6153" max="6156" width="5.625" style="5" customWidth="1"/>
    <col min="6157" max="6157" width="8.625" style="5" customWidth="1"/>
    <col min="6158" max="6158" width="6.625" style="5" customWidth="1"/>
    <col min="6159" max="6163" width="5.625" style="5" customWidth="1"/>
    <col min="6164" max="6164" width="4.625" style="5" customWidth="1"/>
    <col min="6165" max="6165" width="10.625" style="5" customWidth="1"/>
    <col min="6166" max="6401" width="8.75" style="5"/>
    <col min="6402" max="6402" width="5.125" style="5" customWidth="1"/>
    <col min="6403" max="6403" width="40.625" style="5" customWidth="1"/>
    <col min="6404" max="6404" width="20.625" style="5" customWidth="1"/>
    <col min="6405" max="6405" width="5.625" style="5" customWidth="1"/>
    <col min="6406" max="6407" width="4.625" style="5" customWidth="1"/>
    <col min="6408" max="6408" width="8.625" style="5" customWidth="1"/>
    <col min="6409" max="6412" width="5.625" style="5" customWidth="1"/>
    <col min="6413" max="6413" width="8.625" style="5" customWidth="1"/>
    <col min="6414" max="6414" width="6.625" style="5" customWidth="1"/>
    <col min="6415" max="6419" width="5.625" style="5" customWidth="1"/>
    <col min="6420" max="6420" width="4.625" style="5" customWidth="1"/>
    <col min="6421" max="6421" width="10.625" style="5" customWidth="1"/>
    <col min="6422" max="6657" width="8.75" style="5"/>
    <col min="6658" max="6658" width="5.125" style="5" customWidth="1"/>
    <col min="6659" max="6659" width="40.625" style="5" customWidth="1"/>
    <col min="6660" max="6660" width="20.625" style="5" customWidth="1"/>
    <col min="6661" max="6661" width="5.625" style="5" customWidth="1"/>
    <col min="6662" max="6663" width="4.625" style="5" customWidth="1"/>
    <col min="6664" max="6664" width="8.625" style="5" customWidth="1"/>
    <col min="6665" max="6668" width="5.625" style="5" customWidth="1"/>
    <col min="6669" max="6669" width="8.625" style="5" customWidth="1"/>
    <col min="6670" max="6670" width="6.625" style="5" customWidth="1"/>
    <col min="6671" max="6675" width="5.625" style="5" customWidth="1"/>
    <col min="6676" max="6676" width="4.625" style="5" customWidth="1"/>
    <col min="6677" max="6677" width="10.625" style="5" customWidth="1"/>
    <col min="6678" max="6913" width="8.75" style="5"/>
    <col min="6914" max="6914" width="5.125" style="5" customWidth="1"/>
    <col min="6915" max="6915" width="40.625" style="5" customWidth="1"/>
    <col min="6916" max="6916" width="20.625" style="5" customWidth="1"/>
    <col min="6917" max="6917" width="5.625" style="5" customWidth="1"/>
    <col min="6918" max="6919" width="4.625" style="5" customWidth="1"/>
    <col min="6920" max="6920" width="8.625" style="5" customWidth="1"/>
    <col min="6921" max="6924" width="5.625" style="5" customWidth="1"/>
    <col min="6925" max="6925" width="8.625" style="5" customWidth="1"/>
    <col min="6926" max="6926" width="6.625" style="5" customWidth="1"/>
    <col min="6927" max="6931" width="5.625" style="5" customWidth="1"/>
    <col min="6932" max="6932" width="4.625" style="5" customWidth="1"/>
    <col min="6933" max="6933" width="10.625" style="5" customWidth="1"/>
    <col min="6934" max="7169" width="8.75" style="5"/>
    <col min="7170" max="7170" width="5.125" style="5" customWidth="1"/>
    <col min="7171" max="7171" width="40.625" style="5" customWidth="1"/>
    <col min="7172" max="7172" width="20.625" style="5" customWidth="1"/>
    <col min="7173" max="7173" width="5.625" style="5" customWidth="1"/>
    <col min="7174" max="7175" width="4.625" style="5" customWidth="1"/>
    <col min="7176" max="7176" width="8.625" style="5" customWidth="1"/>
    <col min="7177" max="7180" width="5.625" style="5" customWidth="1"/>
    <col min="7181" max="7181" width="8.625" style="5" customWidth="1"/>
    <col min="7182" max="7182" width="6.625" style="5" customWidth="1"/>
    <col min="7183" max="7187" width="5.625" style="5" customWidth="1"/>
    <col min="7188" max="7188" width="4.625" style="5" customWidth="1"/>
    <col min="7189" max="7189" width="10.625" style="5" customWidth="1"/>
    <col min="7190" max="7425" width="8.75" style="5"/>
    <col min="7426" max="7426" width="5.125" style="5" customWidth="1"/>
    <col min="7427" max="7427" width="40.625" style="5" customWidth="1"/>
    <col min="7428" max="7428" width="20.625" style="5" customWidth="1"/>
    <col min="7429" max="7429" width="5.625" style="5" customWidth="1"/>
    <col min="7430" max="7431" width="4.625" style="5" customWidth="1"/>
    <col min="7432" max="7432" width="8.625" style="5" customWidth="1"/>
    <col min="7433" max="7436" width="5.625" style="5" customWidth="1"/>
    <col min="7437" max="7437" width="8.625" style="5" customWidth="1"/>
    <col min="7438" max="7438" width="6.625" style="5" customWidth="1"/>
    <col min="7439" max="7443" width="5.625" style="5" customWidth="1"/>
    <col min="7444" max="7444" width="4.625" style="5" customWidth="1"/>
    <col min="7445" max="7445" width="10.625" style="5" customWidth="1"/>
    <col min="7446" max="7681" width="8.75" style="5"/>
    <col min="7682" max="7682" width="5.125" style="5" customWidth="1"/>
    <col min="7683" max="7683" width="40.625" style="5" customWidth="1"/>
    <col min="7684" max="7684" width="20.625" style="5" customWidth="1"/>
    <col min="7685" max="7685" width="5.625" style="5" customWidth="1"/>
    <col min="7686" max="7687" width="4.625" style="5" customWidth="1"/>
    <col min="7688" max="7688" width="8.625" style="5" customWidth="1"/>
    <col min="7689" max="7692" width="5.625" style="5" customWidth="1"/>
    <col min="7693" max="7693" width="8.625" style="5" customWidth="1"/>
    <col min="7694" max="7694" width="6.625" style="5" customWidth="1"/>
    <col min="7695" max="7699" width="5.625" style="5" customWidth="1"/>
    <col min="7700" max="7700" width="4.625" style="5" customWidth="1"/>
    <col min="7701" max="7701" width="10.625" style="5" customWidth="1"/>
    <col min="7702" max="7937" width="8.75" style="5"/>
    <col min="7938" max="7938" width="5.125" style="5" customWidth="1"/>
    <col min="7939" max="7939" width="40.625" style="5" customWidth="1"/>
    <col min="7940" max="7940" width="20.625" style="5" customWidth="1"/>
    <col min="7941" max="7941" width="5.625" style="5" customWidth="1"/>
    <col min="7942" max="7943" width="4.625" style="5" customWidth="1"/>
    <col min="7944" max="7944" width="8.625" style="5" customWidth="1"/>
    <col min="7945" max="7948" width="5.625" style="5" customWidth="1"/>
    <col min="7949" max="7949" width="8.625" style="5" customWidth="1"/>
    <col min="7950" max="7950" width="6.625" style="5" customWidth="1"/>
    <col min="7951" max="7955" width="5.625" style="5" customWidth="1"/>
    <col min="7956" max="7956" width="4.625" style="5" customWidth="1"/>
    <col min="7957" max="7957" width="10.625" style="5" customWidth="1"/>
    <col min="7958" max="8193" width="8.75" style="5"/>
    <col min="8194" max="8194" width="5.125" style="5" customWidth="1"/>
    <col min="8195" max="8195" width="40.625" style="5" customWidth="1"/>
    <col min="8196" max="8196" width="20.625" style="5" customWidth="1"/>
    <col min="8197" max="8197" width="5.625" style="5" customWidth="1"/>
    <col min="8198" max="8199" width="4.625" style="5" customWidth="1"/>
    <col min="8200" max="8200" width="8.625" style="5" customWidth="1"/>
    <col min="8201" max="8204" width="5.625" style="5" customWidth="1"/>
    <col min="8205" max="8205" width="8.625" style="5" customWidth="1"/>
    <col min="8206" max="8206" width="6.625" style="5" customWidth="1"/>
    <col min="8207" max="8211" width="5.625" style="5" customWidth="1"/>
    <col min="8212" max="8212" width="4.625" style="5" customWidth="1"/>
    <col min="8213" max="8213" width="10.625" style="5" customWidth="1"/>
    <col min="8214" max="8449" width="8.75" style="5"/>
    <col min="8450" max="8450" width="5.125" style="5" customWidth="1"/>
    <col min="8451" max="8451" width="40.625" style="5" customWidth="1"/>
    <col min="8452" max="8452" width="20.625" style="5" customWidth="1"/>
    <col min="8453" max="8453" width="5.625" style="5" customWidth="1"/>
    <col min="8454" max="8455" width="4.625" style="5" customWidth="1"/>
    <col min="8456" max="8456" width="8.625" style="5" customWidth="1"/>
    <col min="8457" max="8460" width="5.625" style="5" customWidth="1"/>
    <col min="8461" max="8461" width="8.625" style="5" customWidth="1"/>
    <col min="8462" max="8462" width="6.625" style="5" customWidth="1"/>
    <col min="8463" max="8467" width="5.625" style="5" customWidth="1"/>
    <col min="8468" max="8468" width="4.625" style="5" customWidth="1"/>
    <col min="8469" max="8469" width="10.625" style="5" customWidth="1"/>
    <col min="8470" max="8705" width="8.75" style="5"/>
    <col min="8706" max="8706" width="5.125" style="5" customWidth="1"/>
    <col min="8707" max="8707" width="40.625" style="5" customWidth="1"/>
    <col min="8708" max="8708" width="20.625" style="5" customWidth="1"/>
    <col min="8709" max="8709" width="5.625" style="5" customWidth="1"/>
    <col min="8710" max="8711" width="4.625" style="5" customWidth="1"/>
    <col min="8712" max="8712" width="8.625" style="5" customWidth="1"/>
    <col min="8713" max="8716" width="5.625" style="5" customWidth="1"/>
    <col min="8717" max="8717" width="8.625" style="5" customWidth="1"/>
    <col min="8718" max="8718" width="6.625" style="5" customWidth="1"/>
    <col min="8719" max="8723" width="5.625" style="5" customWidth="1"/>
    <col min="8724" max="8724" width="4.625" style="5" customWidth="1"/>
    <col min="8725" max="8725" width="10.625" style="5" customWidth="1"/>
    <col min="8726" max="8961" width="8.75" style="5"/>
    <col min="8962" max="8962" width="5.125" style="5" customWidth="1"/>
    <col min="8963" max="8963" width="40.625" style="5" customWidth="1"/>
    <col min="8964" max="8964" width="20.625" style="5" customWidth="1"/>
    <col min="8965" max="8965" width="5.625" style="5" customWidth="1"/>
    <col min="8966" max="8967" width="4.625" style="5" customWidth="1"/>
    <col min="8968" max="8968" width="8.625" style="5" customWidth="1"/>
    <col min="8969" max="8972" width="5.625" style="5" customWidth="1"/>
    <col min="8973" max="8973" width="8.625" style="5" customWidth="1"/>
    <col min="8974" max="8974" width="6.625" style="5" customWidth="1"/>
    <col min="8975" max="8979" width="5.625" style="5" customWidth="1"/>
    <col min="8980" max="8980" width="4.625" style="5" customWidth="1"/>
    <col min="8981" max="8981" width="10.625" style="5" customWidth="1"/>
    <col min="8982" max="9217" width="8.75" style="5"/>
    <col min="9218" max="9218" width="5.125" style="5" customWidth="1"/>
    <col min="9219" max="9219" width="40.625" style="5" customWidth="1"/>
    <col min="9220" max="9220" width="20.625" style="5" customWidth="1"/>
    <col min="9221" max="9221" width="5.625" style="5" customWidth="1"/>
    <col min="9222" max="9223" width="4.625" style="5" customWidth="1"/>
    <col min="9224" max="9224" width="8.625" style="5" customWidth="1"/>
    <col min="9225" max="9228" width="5.625" style="5" customWidth="1"/>
    <col min="9229" max="9229" width="8.625" style="5" customWidth="1"/>
    <col min="9230" max="9230" width="6.625" style="5" customWidth="1"/>
    <col min="9231" max="9235" width="5.625" style="5" customWidth="1"/>
    <col min="9236" max="9236" width="4.625" style="5" customWidth="1"/>
    <col min="9237" max="9237" width="10.625" style="5" customWidth="1"/>
    <col min="9238" max="9473" width="8.75" style="5"/>
    <col min="9474" max="9474" width="5.125" style="5" customWidth="1"/>
    <col min="9475" max="9475" width="40.625" style="5" customWidth="1"/>
    <col min="9476" max="9476" width="20.625" style="5" customWidth="1"/>
    <col min="9477" max="9477" width="5.625" style="5" customWidth="1"/>
    <col min="9478" max="9479" width="4.625" style="5" customWidth="1"/>
    <col min="9480" max="9480" width="8.625" style="5" customWidth="1"/>
    <col min="9481" max="9484" width="5.625" style="5" customWidth="1"/>
    <col min="9485" max="9485" width="8.625" style="5" customWidth="1"/>
    <col min="9486" max="9486" width="6.625" style="5" customWidth="1"/>
    <col min="9487" max="9491" width="5.625" style="5" customWidth="1"/>
    <col min="9492" max="9492" width="4.625" style="5" customWidth="1"/>
    <col min="9493" max="9493" width="10.625" style="5" customWidth="1"/>
    <col min="9494" max="9729" width="8.75" style="5"/>
    <col min="9730" max="9730" width="5.125" style="5" customWidth="1"/>
    <col min="9731" max="9731" width="40.625" style="5" customWidth="1"/>
    <col min="9732" max="9732" width="20.625" style="5" customWidth="1"/>
    <col min="9733" max="9733" width="5.625" style="5" customWidth="1"/>
    <col min="9734" max="9735" width="4.625" style="5" customWidth="1"/>
    <col min="9736" max="9736" width="8.625" style="5" customWidth="1"/>
    <col min="9737" max="9740" width="5.625" style="5" customWidth="1"/>
    <col min="9741" max="9741" width="8.625" style="5" customWidth="1"/>
    <col min="9742" max="9742" width="6.625" style="5" customWidth="1"/>
    <col min="9743" max="9747" width="5.625" style="5" customWidth="1"/>
    <col min="9748" max="9748" width="4.625" style="5" customWidth="1"/>
    <col min="9749" max="9749" width="10.625" style="5" customWidth="1"/>
    <col min="9750" max="9985" width="8.75" style="5"/>
    <col min="9986" max="9986" width="5.125" style="5" customWidth="1"/>
    <col min="9987" max="9987" width="40.625" style="5" customWidth="1"/>
    <col min="9988" max="9988" width="20.625" style="5" customWidth="1"/>
    <col min="9989" max="9989" width="5.625" style="5" customWidth="1"/>
    <col min="9990" max="9991" width="4.625" style="5" customWidth="1"/>
    <col min="9992" max="9992" width="8.625" style="5" customWidth="1"/>
    <col min="9993" max="9996" width="5.625" style="5" customWidth="1"/>
    <col min="9997" max="9997" width="8.625" style="5" customWidth="1"/>
    <col min="9998" max="9998" width="6.625" style="5" customWidth="1"/>
    <col min="9999" max="10003" width="5.625" style="5" customWidth="1"/>
    <col min="10004" max="10004" width="4.625" style="5" customWidth="1"/>
    <col min="10005" max="10005" width="10.625" style="5" customWidth="1"/>
    <col min="10006" max="10241" width="8.75" style="5"/>
    <col min="10242" max="10242" width="5.125" style="5" customWidth="1"/>
    <col min="10243" max="10243" width="40.625" style="5" customWidth="1"/>
    <col min="10244" max="10244" width="20.625" style="5" customWidth="1"/>
    <col min="10245" max="10245" width="5.625" style="5" customWidth="1"/>
    <col min="10246" max="10247" width="4.625" style="5" customWidth="1"/>
    <col min="10248" max="10248" width="8.625" style="5" customWidth="1"/>
    <col min="10249" max="10252" width="5.625" style="5" customWidth="1"/>
    <col min="10253" max="10253" width="8.625" style="5" customWidth="1"/>
    <col min="10254" max="10254" width="6.625" style="5" customWidth="1"/>
    <col min="10255" max="10259" width="5.625" style="5" customWidth="1"/>
    <col min="10260" max="10260" width="4.625" style="5" customWidth="1"/>
    <col min="10261" max="10261" width="10.625" style="5" customWidth="1"/>
    <col min="10262" max="10497" width="8.75" style="5"/>
    <col min="10498" max="10498" width="5.125" style="5" customWidth="1"/>
    <col min="10499" max="10499" width="40.625" style="5" customWidth="1"/>
    <col min="10500" max="10500" width="20.625" style="5" customWidth="1"/>
    <col min="10501" max="10501" width="5.625" style="5" customWidth="1"/>
    <col min="10502" max="10503" width="4.625" style="5" customWidth="1"/>
    <col min="10504" max="10504" width="8.625" style="5" customWidth="1"/>
    <col min="10505" max="10508" width="5.625" style="5" customWidth="1"/>
    <col min="10509" max="10509" width="8.625" style="5" customWidth="1"/>
    <col min="10510" max="10510" width="6.625" style="5" customWidth="1"/>
    <col min="10511" max="10515" width="5.625" style="5" customWidth="1"/>
    <col min="10516" max="10516" width="4.625" style="5" customWidth="1"/>
    <col min="10517" max="10517" width="10.625" style="5" customWidth="1"/>
    <col min="10518" max="10753" width="8.75" style="5"/>
    <col min="10754" max="10754" width="5.125" style="5" customWidth="1"/>
    <col min="10755" max="10755" width="40.625" style="5" customWidth="1"/>
    <col min="10756" max="10756" width="20.625" style="5" customWidth="1"/>
    <col min="10757" max="10757" width="5.625" style="5" customWidth="1"/>
    <col min="10758" max="10759" width="4.625" style="5" customWidth="1"/>
    <col min="10760" max="10760" width="8.625" style="5" customWidth="1"/>
    <col min="10761" max="10764" width="5.625" style="5" customWidth="1"/>
    <col min="10765" max="10765" width="8.625" style="5" customWidth="1"/>
    <col min="10766" max="10766" width="6.625" style="5" customWidth="1"/>
    <col min="10767" max="10771" width="5.625" style="5" customWidth="1"/>
    <col min="10772" max="10772" width="4.625" style="5" customWidth="1"/>
    <col min="10773" max="10773" width="10.625" style="5" customWidth="1"/>
    <col min="10774" max="11009" width="8.75" style="5"/>
    <col min="11010" max="11010" width="5.125" style="5" customWidth="1"/>
    <col min="11011" max="11011" width="40.625" style="5" customWidth="1"/>
    <col min="11012" max="11012" width="20.625" style="5" customWidth="1"/>
    <col min="11013" max="11013" width="5.625" style="5" customWidth="1"/>
    <col min="11014" max="11015" width="4.625" style="5" customWidth="1"/>
    <col min="11016" max="11016" width="8.625" style="5" customWidth="1"/>
    <col min="11017" max="11020" width="5.625" style="5" customWidth="1"/>
    <col min="11021" max="11021" width="8.625" style="5" customWidth="1"/>
    <col min="11022" max="11022" width="6.625" style="5" customWidth="1"/>
    <col min="11023" max="11027" width="5.625" style="5" customWidth="1"/>
    <col min="11028" max="11028" width="4.625" style="5" customWidth="1"/>
    <col min="11029" max="11029" width="10.625" style="5" customWidth="1"/>
    <col min="11030" max="11265" width="8.75" style="5"/>
    <col min="11266" max="11266" width="5.125" style="5" customWidth="1"/>
    <col min="11267" max="11267" width="40.625" style="5" customWidth="1"/>
    <col min="11268" max="11268" width="20.625" style="5" customWidth="1"/>
    <col min="11269" max="11269" width="5.625" style="5" customWidth="1"/>
    <col min="11270" max="11271" width="4.625" style="5" customWidth="1"/>
    <col min="11272" max="11272" width="8.625" style="5" customWidth="1"/>
    <col min="11273" max="11276" width="5.625" style="5" customWidth="1"/>
    <col min="11277" max="11277" width="8.625" style="5" customWidth="1"/>
    <col min="11278" max="11278" width="6.625" style="5" customWidth="1"/>
    <col min="11279" max="11283" width="5.625" style="5" customWidth="1"/>
    <col min="11284" max="11284" width="4.625" style="5" customWidth="1"/>
    <col min="11285" max="11285" width="10.625" style="5" customWidth="1"/>
    <col min="11286" max="11521" width="8.75" style="5"/>
    <col min="11522" max="11522" width="5.125" style="5" customWidth="1"/>
    <col min="11523" max="11523" width="40.625" style="5" customWidth="1"/>
    <col min="11524" max="11524" width="20.625" style="5" customWidth="1"/>
    <col min="11525" max="11525" width="5.625" style="5" customWidth="1"/>
    <col min="11526" max="11527" width="4.625" style="5" customWidth="1"/>
    <col min="11528" max="11528" width="8.625" style="5" customWidth="1"/>
    <col min="11529" max="11532" width="5.625" style="5" customWidth="1"/>
    <col min="11533" max="11533" width="8.625" style="5" customWidth="1"/>
    <col min="11534" max="11534" width="6.625" style="5" customWidth="1"/>
    <col min="11535" max="11539" width="5.625" style="5" customWidth="1"/>
    <col min="11540" max="11540" width="4.625" style="5" customWidth="1"/>
    <col min="11541" max="11541" width="10.625" style="5" customWidth="1"/>
    <col min="11542" max="11777" width="8.75" style="5"/>
    <col min="11778" max="11778" width="5.125" style="5" customWidth="1"/>
    <col min="11779" max="11779" width="40.625" style="5" customWidth="1"/>
    <col min="11780" max="11780" width="20.625" style="5" customWidth="1"/>
    <col min="11781" max="11781" width="5.625" style="5" customWidth="1"/>
    <col min="11782" max="11783" width="4.625" style="5" customWidth="1"/>
    <col min="11784" max="11784" width="8.625" style="5" customWidth="1"/>
    <col min="11785" max="11788" width="5.625" style="5" customWidth="1"/>
    <col min="11789" max="11789" width="8.625" style="5" customWidth="1"/>
    <col min="11790" max="11790" width="6.625" style="5" customWidth="1"/>
    <col min="11791" max="11795" width="5.625" style="5" customWidth="1"/>
    <col min="11796" max="11796" width="4.625" style="5" customWidth="1"/>
    <col min="11797" max="11797" width="10.625" style="5" customWidth="1"/>
    <col min="11798" max="12033" width="8.75" style="5"/>
    <col min="12034" max="12034" width="5.125" style="5" customWidth="1"/>
    <col min="12035" max="12035" width="40.625" style="5" customWidth="1"/>
    <col min="12036" max="12036" width="20.625" style="5" customWidth="1"/>
    <col min="12037" max="12037" width="5.625" style="5" customWidth="1"/>
    <col min="12038" max="12039" width="4.625" style="5" customWidth="1"/>
    <col min="12040" max="12040" width="8.625" style="5" customWidth="1"/>
    <col min="12041" max="12044" width="5.625" style="5" customWidth="1"/>
    <col min="12045" max="12045" width="8.625" style="5" customWidth="1"/>
    <col min="12046" max="12046" width="6.625" style="5" customWidth="1"/>
    <col min="12047" max="12051" width="5.625" style="5" customWidth="1"/>
    <col min="12052" max="12052" width="4.625" style="5" customWidth="1"/>
    <col min="12053" max="12053" width="10.625" style="5" customWidth="1"/>
    <col min="12054" max="12289" width="8.75" style="5"/>
    <col min="12290" max="12290" width="5.125" style="5" customWidth="1"/>
    <col min="12291" max="12291" width="40.625" style="5" customWidth="1"/>
    <col min="12292" max="12292" width="20.625" style="5" customWidth="1"/>
    <col min="12293" max="12293" width="5.625" style="5" customWidth="1"/>
    <col min="12294" max="12295" width="4.625" style="5" customWidth="1"/>
    <col min="12296" max="12296" width="8.625" style="5" customWidth="1"/>
    <col min="12297" max="12300" width="5.625" style="5" customWidth="1"/>
    <col min="12301" max="12301" width="8.625" style="5" customWidth="1"/>
    <col min="12302" max="12302" width="6.625" style="5" customWidth="1"/>
    <col min="12303" max="12307" width="5.625" style="5" customWidth="1"/>
    <col min="12308" max="12308" width="4.625" style="5" customWidth="1"/>
    <col min="12309" max="12309" width="10.625" style="5" customWidth="1"/>
    <col min="12310" max="12545" width="8.75" style="5"/>
    <col min="12546" max="12546" width="5.125" style="5" customWidth="1"/>
    <col min="12547" max="12547" width="40.625" style="5" customWidth="1"/>
    <col min="12548" max="12548" width="20.625" style="5" customWidth="1"/>
    <col min="12549" max="12549" width="5.625" style="5" customWidth="1"/>
    <col min="12550" max="12551" width="4.625" style="5" customWidth="1"/>
    <col min="12552" max="12552" width="8.625" style="5" customWidth="1"/>
    <col min="12553" max="12556" width="5.625" style="5" customWidth="1"/>
    <col min="12557" max="12557" width="8.625" style="5" customWidth="1"/>
    <col min="12558" max="12558" width="6.625" style="5" customWidth="1"/>
    <col min="12559" max="12563" width="5.625" style="5" customWidth="1"/>
    <col min="12564" max="12564" width="4.625" style="5" customWidth="1"/>
    <col min="12565" max="12565" width="10.625" style="5" customWidth="1"/>
    <col min="12566" max="12801" width="8.75" style="5"/>
    <col min="12802" max="12802" width="5.125" style="5" customWidth="1"/>
    <col min="12803" max="12803" width="40.625" style="5" customWidth="1"/>
    <col min="12804" max="12804" width="20.625" style="5" customWidth="1"/>
    <col min="12805" max="12805" width="5.625" style="5" customWidth="1"/>
    <col min="12806" max="12807" width="4.625" style="5" customWidth="1"/>
    <col min="12808" max="12808" width="8.625" style="5" customWidth="1"/>
    <col min="12809" max="12812" width="5.625" style="5" customWidth="1"/>
    <col min="12813" max="12813" width="8.625" style="5" customWidth="1"/>
    <col min="12814" max="12814" width="6.625" style="5" customWidth="1"/>
    <col min="12815" max="12819" width="5.625" style="5" customWidth="1"/>
    <col min="12820" max="12820" width="4.625" style="5" customWidth="1"/>
    <col min="12821" max="12821" width="10.625" style="5" customWidth="1"/>
    <col min="12822" max="13057" width="8.75" style="5"/>
    <col min="13058" max="13058" width="5.125" style="5" customWidth="1"/>
    <col min="13059" max="13059" width="40.625" style="5" customWidth="1"/>
    <col min="13060" max="13060" width="20.625" style="5" customWidth="1"/>
    <col min="13061" max="13061" width="5.625" style="5" customWidth="1"/>
    <col min="13062" max="13063" width="4.625" style="5" customWidth="1"/>
    <col min="13064" max="13064" width="8.625" style="5" customWidth="1"/>
    <col min="13065" max="13068" width="5.625" style="5" customWidth="1"/>
    <col min="13069" max="13069" width="8.625" style="5" customWidth="1"/>
    <col min="13070" max="13070" width="6.625" style="5" customWidth="1"/>
    <col min="13071" max="13075" width="5.625" style="5" customWidth="1"/>
    <col min="13076" max="13076" width="4.625" style="5" customWidth="1"/>
    <col min="13077" max="13077" width="10.625" style="5" customWidth="1"/>
    <col min="13078" max="13313" width="8.75" style="5"/>
    <col min="13314" max="13314" width="5.125" style="5" customWidth="1"/>
    <col min="13315" max="13315" width="40.625" style="5" customWidth="1"/>
    <col min="13316" max="13316" width="20.625" style="5" customWidth="1"/>
    <col min="13317" max="13317" width="5.625" style="5" customWidth="1"/>
    <col min="13318" max="13319" width="4.625" style="5" customWidth="1"/>
    <col min="13320" max="13320" width="8.625" style="5" customWidth="1"/>
    <col min="13321" max="13324" width="5.625" style="5" customWidth="1"/>
    <col min="13325" max="13325" width="8.625" style="5" customWidth="1"/>
    <col min="13326" max="13326" width="6.625" style="5" customWidth="1"/>
    <col min="13327" max="13331" width="5.625" style="5" customWidth="1"/>
    <col min="13332" max="13332" width="4.625" style="5" customWidth="1"/>
    <col min="13333" max="13333" width="10.625" style="5" customWidth="1"/>
    <col min="13334" max="13569" width="8.75" style="5"/>
    <col min="13570" max="13570" width="5.125" style="5" customWidth="1"/>
    <col min="13571" max="13571" width="40.625" style="5" customWidth="1"/>
    <col min="13572" max="13572" width="20.625" style="5" customWidth="1"/>
    <col min="13573" max="13573" width="5.625" style="5" customWidth="1"/>
    <col min="13574" max="13575" width="4.625" style="5" customWidth="1"/>
    <col min="13576" max="13576" width="8.625" style="5" customWidth="1"/>
    <col min="13577" max="13580" width="5.625" style="5" customWidth="1"/>
    <col min="13581" max="13581" width="8.625" style="5" customWidth="1"/>
    <col min="13582" max="13582" width="6.625" style="5" customWidth="1"/>
    <col min="13583" max="13587" width="5.625" style="5" customWidth="1"/>
    <col min="13588" max="13588" width="4.625" style="5" customWidth="1"/>
    <col min="13589" max="13589" width="10.625" style="5" customWidth="1"/>
    <col min="13590" max="13825" width="8.75" style="5"/>
    <col min="13826" max="13826" width="5.125" style="5" customWidth="1"/>
    <col min="13827" max="13827" width="40.625" style="5" customWidth="1"/>
    <col min="13828" max="13828" width="20.625" style="5" customWidth="1"/>
    <col min="13829" max="13829" width="5.625" style="5" customWidth="1"/>
    <col min="13830" max="13831" width="4.625" style="5" customWidth="1"/>
    <col min="13832" max="13832" width="8.625" style="5" customWidth="1"/>
    <col min="13833" max="13836" width="5.625" style="5" customWidth="1"/>
    <col min="13837" max="13837" width="8.625" style="5" customWidth="1"/>
    <col min="13838" max="13838" width="6.625" style="5" customWidth="1"/>
    <col min="13839" max="13843" width="5.625" style="5" customWidth="1"/>
    <col min="13844" max="13844" width="4.625" style="5" customWidth="1"/>
    <col min="13845" max="13845" width="10.625" style="5" customWidth="1"/>
    <col min="13846" max="14081" width="8.75" style="5"/>
    <col min="14082" max="14082" width="5.125" style="5" customWidth="1"/>
    <col min="14083" max="14083" width="40.625" style="5" customWidth="1"/>
    <col min="14084" max="14084" width="20.625" style="5" customWidth="1"/>
    <col min="14085" max="14085" width="5.625" style="5" customWidth="1"/>
    <col min="14086" max="14087" width="4.625" style="5" customWidth="1"/>
    <col min="14088" max="14088" width="8.625" style="5" customWidth="1"/>
    <col min="14089" max="14092" width="5.625" style="5" customWidth="1"/>
    <col min="14093" max="14093" width="8.625" style="5" customWidth="1"/>
    <col min="14094" max="14094" width="6.625" style="5" customWidth="1"/>
    <col min="14095" max="14099" width="5.625" style="5" customWidth="1"/>
    <col min="14100" max="14100" width="4.625" style="5" customWidth="1"/>
    <col min="14101" max="14101" width="10.625" style="5" customWidth="1"/>
    <col min="14102" max="14337" width="8.75" style="5"/>
    <col min="14338" max="14338" width="5.125" style="5" customWidth="1"/>
    <col min="14339" max="14339" width="40.625" style="5" customWidth="1"/>
    <col min="14340" max="14340" width="20.625" style="5" customWidth="1"/>
    <col min="14341" max="14341" width="5.625" style="5" customWidth="1"/>
    <col min="14342" max="14343" width="4.625" style="5" customWidth="1"/>
    <col min="14344" max="14344" width="8.625" style="5" customWidth="1"/>
    <col min="14345" max="14348" width="5.625" style="5" customWidth="1"/>
    <col min="14349" max="14349" width="8.625" style="5" customWidth="1"/>
    <col min="14350" max="14350" width="6.625" style="5" customWidth="1"/>
    <col min="14351" max="14355" width="5.625" style="5" customWidth="1"/>
    <col min="14356" max="14356" width="4.625" style="5" customWidth="1"/>
    <col min="14357" max="14357" width="10.625" style="5" customWidth="1"/>
    <col min="14358" max="14593" width="8.75" style="5"/>
    <col min="14594" max="14594" width="5.125" style="5" customWidth="1"/>
    <col min="14595" max="14595" width="40.625" style="5" customWidth="1"/>
    <col min="14596" max="14596" width="20.625" style="5" customWidth="1"/>
    <col min="14597" max="14597" width="5.625" style="5" customWidth="1"/>
    <col min="14598" max="14599" width="4.625" style="5" customWidth="1"/>
    <col min="14600" max="14600" width="8.625" style="5" customWidth="1"/>
    <col min="14601" max="14604" width="5.625" style="5" customWidth="1"/>
    <col min="14605" max="14605" width="8.625" style="5" customWidth="1"/>
    <col min="14606" max="14606" width="6.625" style="5" customWidth="1"/>
    <col min="14607" max="14611" width="5.625" style="5" customWidth="1"/>
    <col min="14612" max="14612" width="4.625" style="5" customWidth="1"/>
    <col min="14613" max="14613" width="10.625" style="5" customWidth="1"/>
    <col min="14614" max="14849" width="8.75" style="5"/>
    <col min="14850" max="14850" width="5.125" style="5" customWidth="1"/>
    <col min="14851" max="14851" width="40.625" style="5" customWidth="1"/>
    <col min="14852" max="14852" width="20.625" style="5" customWidth="1"/>
    <col min="14853" max="14853" width="5.625" style="5" customWidth="1"/>
    <col min="14854" max="14855" width="4.625" style="5" customWidth="1"/>
    <col min="14856" max="14856" width="8.625" style="5" customWidth="1"/>
    <col min="14857" max="14860" width="5.625" style="5" customWidth="1"/>
    <col min="14861" max="14861" width="8.625" style="5" customWidth="1"/>
    <col min="14862" max="14862" width="6.625" style="5" customWidth="1"/>
    <col min="14863" max="14867" width="5.625" style="5" customWidth="1"/>
    <col min="14868" max="14868" width="4.625" style="5" customWidth="1"/>
    <col min="14869" max="14869" width="10.625" style="5" customWidth="1"/>
    <col min="14870" max="15105" width="8.75" style="5"/>
    <col min="15106" max="15106" width="5.125" style="5" customWidth="1"/>
    <col min="15107" max="15107" width="40.625" style="5" customWidth="1"/>
    <col min="15108" max="15108" width="20.625" style="5" customWidth="1"/>
    <col min="15109" max="15109" width="5.625" style="5" customWidth="1"/>
    <col min="15110" max="15111" width="4.625" style="5" customWidth="1"/>
    <col min="15112" max="15112" width="8.625" style="5" customWidth="1"/>
    <col min="15113" max="15116" width="5.625" style="5" customWidth="1"/>
    <col min="15117" max="15117" width="8.625" style="5" customWidth="1"/>
    <col min="15118" max="15118" width="6.625" style="5" customWidth="1"/>
    <col min="15119" max="15123" width="5.625" style="5" customWidth="1"/>
    <col min="15124" max="15124" width="4.625" style="5" customWidth="1"/>
    <col min="15125" max="15125" width="10.625" style="5" customWidth="1"/>
    <col min="15126" max="15361" width="8.75" style="5"/>
    <col min="15362" max="15362" width="5.125" style="5" customWidth="1"/>
    <col min="15363" max="15363" width="40.625" style="5" customWidth="1"/>
    <col min="15364" max="15364" width="20.625" style="5" customWidth="1"/>
    <col min="15365" max="15365" width="5.625" style="5" customWidth="1"/>
    <col min="15366" max="15367" width="4.625" style="5" customWidth="1"/>
    <col min="15368" max="15368" width="8.625" style="5" customWidth="1"/>
    <col min="15369" max="15372" width="5.625" style="5" customWidth="1"/>
    <col min="15373" max="15373" width="8.625" style="5" customWidth="1"/>
    <col min="15374" max="15374" width="6.625" style="5" customWidth="1"/>
    <col min="15375" max="15379" width="5.625" style="5" customWidth="1"/>
    <col min="15380" max="15380" width="4.625" style="5" customWidth="1"/>
    <col min="15381" max="15381" width="10.625" style="5" customWidth="1"/>
    <col min="15382" max="15617" width="8.75" style="5"/>
    <col min="15618" max="15618" width="5.125" style="5" customWidth="1"/>
    <col min="15619" max="15619" width="40.625" style="5" customWidth="1"/>
    <col min="15620" max="15620" width="20.625" style="5" customWidth="1"/>
    <col min="15621" max="15621" width="5.625" style="5" customWidth="1"/>
    <col min="15622" max="15623" width="4.625" style="5" customWidth="1"/>
    <col min="15624" max="15624" width="8.625" style="5" customWidth="1"/>
    <col min="15625" max="15628" width="5.625" style="5" customWidth="1"/>
    <col min="15629" max="15629" width="8.625" style="5" customWidth="1"/>
    <col min="15630" max="15630" width="6.625" style="5" customWidth="1"/>
    <col min="15631" max="15635" width="5.625" style="5" customWidth="1"/>
    <col min="15636" max="15636" width="4.625" style="5" customWidth="1"/>
    <col min="15637" max="15637" width="10.625" style="5" customWidth="1"/>
    <col min="15638" max="15873" width="8.75" style="5"/>
    <col min="15874" max="15874" width="5.125" style="5" customWidth="1"/>
    <col min="15875" max="15875" width="40.625" style="5" customWidth="1"/>
    <col min="15876" max="15876" width="20.625" style="5" customWidth="1"/>
    <col min="15877" max="15877" width="5.625" style="5" customWidth="1"/>
    <col min="15878" max="15879" width="4.625" style="5" customWidth="1"/>
    <col min="15880" max="15880" width="8.625" style="5" customWidth="1"/>
    <col min="15881" max="15884" width="5.625" style="5" customWidth="1"/>
    <col min="15885" max="15885" width="8.625" style="5" customWidth="1"/>
    <col min="15886" max="15886" width="6.625" style="5" customWidth="1"/>
    <col min="15887" max="15891" width="5.625" style="5" customWidth="1"/>
    <col min="15892" max="15892" width="4.625" style="5" customWidth="1"/>
    <col min="15893" max="15893" width="10.625" style="5" customWidth="1"/>
    <col min="15894" max="16129" width="8.75" style="5"/>
    <col min="16130" max="16130" width="5.125" style="5" customWidth="1"/>
    <col min="16131" max="16131" width="40.625" style="5" customWidth="1"/>
    <col min="16132" max="16132" width="20.625" style="5" customWidth="1"/>
    <col min="16133" max="16133" width="5.625" style="5" customWidth="1"/>
    <col min="16134" max="16135" width="4.625" style="5" customWidth="1"/>
    <col min="16136" max="16136" width="8.625" style="5" customWidth="1"/>
    <col min="16137" max="16140" width="5.625" style="5" customWidth="1"/>
    <col min="16141" max="16141" width="8.625" style="5" customWidth="1"/>
    <col min="16142" max="16142" width="6.625" style="5" customWidth="1"/>
    <col min="16143" max="16147" width="5.625" style="5" customWidth="1"/>
    <col min="16148" max="16148" width="4.625" style="5" customWidth="1"/>
    <col min="16149" max="16149" width="10.625" style="5" customWidth="1"/>
    <col min="16150" max="16384" width="8.75" style="5"/>
  </cols>
  <sheetData>
    <row r="1" spans="1:21" s="20" customFormat="1" ht="27" customHeight="1" x14ac:dyDescent="0.25">
      <c r="A1" s="90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s="17" customFormat="1" ht="22.5" customHeight="1" x14ac:dyDescent="0.25">
      <c r="A2" s="91" t="s">
        <v>97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18" customFormat="1" ht="49.5" x14ac:dyDescent="0.25">
      <c r="A3" s="14" t="s">
        <v>0</v>
      </c>
      <c r="B3" s="14" t="s">
        <v>61</v>
      </c>
      <c r="C3" s="15" t="s">
        <v>7</v>
      </c>
      <c r="D3" s="14" t="s">
        <v>8</v>
      </c>
      <c r="E3" s="14" t="s">
        <v>62</v>
      </c>
      <c r="F3" s="14" t="s">
        <v>9</v>
      </c>
      <c r="G3" s="14" t="s">
        <v>63</v>
      </c>
      <c r="H3" s="14" t="s">
        <v>64</v>
      </c>
      <c r="I3" s="14" t="s">
        <v>10</v>
      </c>
      <c r="J3" s="14" t="s">
        <v>11</v>
      </c>
      <c r="K3" s="14" t="s">
        <v>12</v>
      </c>
      <c r="L3" s="14" t="s">
        <v>65</v>
      </c>
      <c r="M3" s="14" t="s">
        <v>13</v>
      </c>
      <c r="N3" s="14" t="s">
        <v>14</v>
      </c>
      <c r="O3" s="14" t="s">
        <v>66</v>
      </c>
      <c r="P3" s="14" t="s">
        <v>15</v>
      </c>
      <c r="Q3" s="14" t="s">
        <v>67</v>
      </c>
      <c r="R3" s="14" t="s">
        <v>96</v>
      </c>
      <c r="S3" s="14" t="s">
        <v>98</v>
      </c>
      <c r="T3" s="14" t="s">
        <v>68</v>
      </c>
      <c r="U3" s="53" t="s">
        <v>69</v>
      </c>
    </row>
    <row r="4" spans="1:21" s="17" customFormat="1" ht="82.5" x14ac:dyDescent="0.25">
      <c r="A4" s="19">
        <v>101</v>
      </c>
      <c r="B4" s="21" t="s">
        <v>125</v>
      </c>
      <c r="C4" s="21" t="s">
        <v>70</v>
      </c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>
        <v>80</v>
      </c>
      <c r="T4" s="25">
        <f>SUM(D4:S4)</f>
        <v>80</v>
      </c>
      <c r="U4" s="55"/>
    </row>
    <row r="5" spans="1:21" s="17" customFormat="1" ht="66" x14ac:dyDescent="0.25">
      <c r="A5" s="19">
        <v>102</v>
      </c>
      <c r="B5" s="21" t="s">
        <v>71</v>
      </c>
      <c r="C5" s="21" t="s">
        <v>72</v>
      </c>
      <c r="D5" s="24"/>
      <c r="E5" s="24"/>
      <c r="F5" s="24"/>
      <c r="G5" s="24"/>
      <c r="H5" s="24"/>
      <c r="I5" s="25">
        <v>-1</v>
      </c>
      <c r="J5" s="25"/>
      <c r="K5" s="25"/>
      <c r="L5" s="25"/>
      <c r="M5" s="25"/>
      <c r="N5" s="25">
        <v>-1</v>
      </c>
      <c r="O5" s="25"/>
      <c r="P5" s="25"/>
      <c r="Q5" s="25"/>
      <c r="R5" s="25"/>
      <c r="S5" s="25">
        <v>80</v>
      </c>
      <c r="T5" s="25">
        <f t="shared" ref="T5:T28" si="0">SUM(D5:S5)</f>
        <v>78</v>
      </c>
      <c r="U5" s="74" t="s">
        <v>130</v>
      </c>
    </row>
    <row r="6" spans="1:21" s="17" customFormat="1" ht="49.5" x14ac:dyDescent="0.25">
      <c r="A6" s="19">
        <v>103</v>
      </c>
      <c r="B6" s="14" t="s">
        <v>100</v>
      </c>
      <c r="C6" s="21" t="s">
        <v>16</v>
      </c>
      <c r="D6" s="24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>
        <v>80</v>
      </c>
      <c r="T6" s="25">
        <f t="shared" si="0"/>
        <v>80</v>
      </c>
      <c r="U6" s="55"/>
    </row>
    <row r="7" spans="1:21" s="17" customFormat="1" ht="33" x14ac:dyDescent="0.25">
      <c r="A7" s="19">
        <v>104</v>
      </c>
      <c r="B7" s="14" t="s">
        <v>73</v>
      </c>
      <c r="C7" s="21" t="s">
        <v>74</v>
      </c>
      <c r="D7" s="24"/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80</v>
      </c>
      <c r="T7" s="25">
        <f t="shared" si="0"/>
        <v>80</v>
      </c>
      <c r="U7" s="55"/>
    </row>
    <row r="8" spans="1:21" s="17" customFormat="1" ht="33" x14ac:dyDescent="0.25">
      <c r="A8" s="19">
        <v>201</v>
      </c>
      <c r="B8" s="21" t="s">
        <v>75</v>
      </c>
      <c r="C8" s="21" t="s">
        <v>70</v>
      </c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80</v>
      </c>
      <c r="T8" s="25">
        <f t="shared" si="0"/>
        <v>80</v>
      </c>
      <c r="U8" s="55"/>
    </row>
    <row r="9" spans="1:21" s="17" customFormat="1" ht="49.5" x14ac:dyDescent="0.25">
      <c r="A9" s="19">
        <v>202</v>
      </c>
      <c r="B9" s="21" t="s">
        <v>76</v>
      </c>
      <c r="C9" s="21" t="s">
        <v>77</v>
      </c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80</v>
      </c>
      <c r="T9" s="25">
        <f t="shared" si="0"/>
        <v>80</v>
      </c>
      <c r="U9" s="69"/>
    </row>
    <row r="10" spans="1:21" s="17" customFormat="1" ht="33" x14ac:dyDescent="0.25">
      <c r="A10" s="19">
        <v>203</v>
      </c>
      <c r="B10" s="21" t="s">
        <v>101</v>
      </c>
      <c r="C10" s="21" t="s">
        <v>78</v>
      </c>
      <c r="D10" s="24"/>
      <c r="E10" s="24">
        <v>-1</v>
      </c>
      <c r="F10" s="24"/>
      <c r="G10" s="24"/>
      <c r="H10" s="24">
        <v>-1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80</v>
      </c>
      <c r="T10" s="25">
        <f t="shared" si="0"/>
        <v>78</v>
      </c>
      <c r="U10" s="57"/>
    </row>
    <row r="11" spans="1:21" s="17" customFormat="1" ht="33" x14ac:dyDescent="0.25">
      <c r="A11" s="19">
        <v>204</v>
      </c>
      <c r="B11" s="22" t="s">
        <v>103</v>
      </c>
      <c r="C11" s="36" t="s">
        <v>105</v>
      </c>
      <c r="D11" s="24"/>
      <c r="E11" s="24">
        <v>-1</v>
      </c>
      <c r="F11" s="24"/>
      <c r="G11" s="24"/>
      <c r="H11" s="24">
        <v>-1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80</v>
      </c>
      <c r="T11" s="25">
        <f t="shared" si="0"/>
        <v>78</v>
      </c>
      <c r="U11" s="69"/>
    </row>
    <row r="12" spans="1:21" s="17" customFormat="1" ht="49.5" x14ac:dyDescent="0.25">
      <c r="A12" s="19">
        <v>301</v>
      </c>
      <c r="B12" s="21" t="s">
        <v>79</v>
      </c>
      <c r="C12" s="21" t="s">
        <v>80</v>
      </c>
      <c r="D12" s="24"/>
      <c r="E12" s="24"/>
      <c r="F12" s="24"/>
      <c r="G12" s="2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80</v>
      </c>
      <c r="T12" s="25">
        <f t="shared" si="0"/>
        <v>80</v>
      </c>
      <c r="U12" s="69"/>
    </row>
    <row r="13" spans="1:21" s="17" customFormat="1" ht="33" x14ac:dyDescent="0.25">
      <c r="A13" s="19">
        <v>302</v>
      </c>
      <c r="B13" s="21" t="s">
        <v>17</v>
      </c>
      <c r="C13" s="21" t="s">
        <v>18</v>
      </c>
      <c r="D13" s="24"/>
      <c r="E13" s="24">
        <v>-1</v>
      </c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80</v>
      </c>
      <c r="T13" s="25">
        <f t="shared" si="0"/>
        <v>79</v>
      </c>
      <c r="U13" s="69" t="s">
        <v>131</v>
      </c>
    </row>
    <row r="14" spans="1:21" s="17" customFormat="1" ht="66" x14ac:dyDescent="0.25">
      <c r="A14" s="19">
        <v>303</v>
      </c>
      <c r="B14" s="21" t="s">
        <v>81</v>
      </c>
      <c r="C14" s="21" t="s">
        <v>82</v>
      </c>
      <c r="D14" s="24"/>
      <c r="E14" s="24">
        <v>-1</v>
      </c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80</v>
      </c>
      <c r="T14" s="25">
        <f t="shared" si="0"/>
        <v>79</v>
      </c>
      <c r="U14" s="69"/>
    </row>
    <row r="15" spans="1:21" s="17" customFormat="1" ht="33" x14ac:dyDescent="0.25">
      <c r="A15" s="19">
        <v>304</v>
      </c>
      <c r="B15" s="21" t="s">
        <v>83</v>
      </c>
      <c r="C15" s="14" t="s">
        <v>19</v>
      </c>
      <c r="D15" s="26"/>
      <c r="E15" s="26">
        <v>-1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80</v>
      </c>
      <c r="T15" s="25">
        <f t="shared" si="0"/>
        <v>79</v>
      </c>
      <c r="U15" s="57"/>
    </row>
    <row r="16" spans="1:21" s="17" customFormat="1" x14ac:dyDescent="0.25">
      <c r="A16" s="16"/>
      <c r="B16" s="15"/>
      <c r="C16" s="1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55"/>
    </row>
    <row r="17" spans="1:21" s="17" customFormat="1" ht="49.5" x14ac:dyDescent="0.25">
      <c r="A17" s="19">
        <v>401</v>
      </c>
      <c r="B17" s="21" t="s">
        <v>20</v>
      </c>
      <c r="C17" s="21" t="s">
        <v>84</v>
      </c>
      <c r="D17" s="24"/>
      <c r="E17" s="24"/>
      <c r="F17" s="24"/>
      <c r="G17" s="24"/>
      <c r="H17" s="24"/>
      <c r="I17" s="25">
        <v>-1</v>
      </c>
      <c r="J17" s="25"/>
      <c r="K17" s="25"/>
      <c r="L17" s="25"/>
      <c r="M17" s="25"/>
      <c r="N17" s="25"/>
      <c r="O17" s="25"/>
      <c r="P17" s="25"/>
      <c r="Q17" s="25"/>
      <c r="R17" s="25"/>
      <c r="S17" s="25">
        <v>80</v>
      </c>
      <c r="T17" s="25">
        <f t="shared" si="0"/>
        <v>79</v>
      </c>
      <c r="U17" s="57" t="s">
        <v>132</v>
      </c>
    </row>
    <row r="18" spans="1:21" s="17" customFormat="1" ht="33" x14ac:dyDescent="0.25">
      <c r="A18" s="19">
        <v>402</v>
      </c>
      <c r="B18" s="21" t="s">
        <v>85</v>
      </c>
      <c r="C18" s="28" t="s">
        <v>104</v>
      </c>
      <c r="D18" s="24">
        <v>-1</v>
      </c>
      <c r="E18" s="24"/>
      <c r="F18" s="2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>
        <v>-1</v>
      </c>
      <c r="S18" s="25">
        <v>80</v>
      </c>
      <c r="T18" s="25">
        <f t="shared" si="0"/>
        <v>78</v>
      </c>
      <c r="U18" s="58" t="s">
        <v>133</v>
      </c>
    </row>
    <row r="19" spans="1:21" s="17" customFormat="1" ht="33" x14ac:dyDescent="0.25">
      <c r="A19" s="19">
        <v>403</v>
      </c>
      <c r="B19" s="21" t="s">
        <v>99</v>
      </c>
      <c r="C19" s="21" t="s">
        <v>21</v>
      </c>
      <c r="D19" s="24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80</v>
      </c>
      <c r="T19" s="25">
        <f t="shared" si="0"/>
        <v>80</v>
      </c>
      <c r="U19" s="69"/>
    </row>
    <row r="20" spans="1:21" s="17" customFormat="1" ht="33" x14ac:dyDescent="0.25">
      <c r="A20" s="19">
        <v>404</v>
      </c>
      <c r="B20" s="21" t="s">
        <v>102</v>
      </c>
      <c r="C20" s="21" t="s">
        <v>86</v>
      </c>
      <c r="D20" s="24">
        <v>-1</v>
      </c>
      <c r="E20" s="56"/>
      <c r="F20" s="24"/>
      <c r="G20" s="24"/>
      <c r="H20" s="24"/>
      <c r="I20" s="25">
        <v>-1</v>
      </c>
      <c r="J20" s="25">
        <v>-1</v>
      </c>
      <c r="K20" s="25"/>
      <c r="L20" s="25"/>
      <c r="M20" s="25"/>
      <c r="N20" s="25"/>
      <c r="O20" s="25"/>
      <c r="P20" s="25"/>
      <c r="Q20" s="25"/>
      <c r="R20" s="25"/>
      <c r="S20" s="25">
        <v>80</v>
      </c>
      <c r="T20" s="25">
        <f t="shared" si="0"/>
        <v>77</v>
      </c>
      <c r="U20" s="69" t="s">
        <v>134</v>
      </c>
    </row>
    <row r="21" spans="1:21" s="17" customFormat="1" ht="33" x14ac:dyDescent="0.25">
      <c r="A21" s="19">
        <v>501</v>
      </c>
      <c r="B21" s="21" t="s">
        <v>124</v>
      </c>
      <c r="C21" s="21" t="s">
        <v>22</v>
      </c>
      <c r="D21" s="24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80</v>
      </c>
      <c r="T21" s="25">
        <f t="shared" si="0"/>
        <v>80</v>
      </c>
    </row>
    <row r="22" spans="1:21" s="17" customFormat="1" ht="82.5" x14ac:dyDescent="0.25">
      <c r="A22" s="19">
        <v>502</v>
      </c>
      <c r="B22" s="21" t="s">
        <v>87</v>
      </c>
      <c r="C22" s="21" t="s">
        <v>88</v>
      </c>
      <c r="D22" s="24">
        <v>-1</v>
      </c>
      <c r="E22" s="24">
        <v>-2</v>
      </c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>
        <v>80</v>
      </c>
      <c r="T22" s="25">
        <f t="shared" si="0"/>
        <v>77</v>
      </c>
      <c r="U22" s="69"/>
    </row>
    <row r="23" spans="1:21" s="17" customFormat="1" ht="29.25" customHeight="1" x14ac:dyDescent="0.25">
      <c r="A23" s="19">
        <v>503</v>
      </c>
      <c r="B23" s="21" t="s">
        <v>89</v>
      </c>
      <c r="C23" s="36" t="s">
        <v>106</v>
      </c>
      <c r="D23" s="24"/>
      <c r="E23" s="24">
        <v>-1</v>
      </c>
      <c r="F23" s="24"/>
      <c r="G23" s="24"/>
      <c r="H23" s="24"/>
      <c r="I23" s="27"/>
      <c r="J23" s="27"/>
      <c r="K23" s="27"/>
      <c r="L23" s="27"/>
      <c r="M23" s="27"/>
      <c r="N23" s="25"/>
      <c r="O23" s="25"/>
      <c r="P23" s="25"/>
      <c r="Q23" s="25"/>
      <c r="R23" s="25"/>
      <c r="S23" s="25">
        <v>80</v>
      </c>
      <c r="T23" s="25">
        <f t="shared" si="0"/>
        <v>79</v>
      </c>
      <c r="U23" s="55" t="s">
        <v>135</v>
      </c>
    </row>
    <row r="24" spans="1:21" s="17" customFormat="1" ht="49.5" x14ac:dyDescent="0.25">
      <c r="A24" s="19">
        <v>504</v>
      </c>
      <c r="B24" s="21" t="s">
        <v>90</v>
      </c>
      <c r="C24" s="21" t="s">
        <v>23</v>
      </c>
      <c r="D24" s="24"/>
      <c r="E24" s="24"/>
      <c r="F24" s="24"/>
      <c r="G24" s="24"/>
      <c r="H24" s="24"/>
      <c r="I24" s="25"/>
      <c r="J24" s="25"/>
      <c r="K24" s="25"/>
      <c r="L24" s="25"/>
      <c r="M24" s="25">
        <v>-1</v>
      </c>
      <c r="N24" s="25"/>
      <c r="O24" s="25"/>
      <c r="P24" s="25"/>
      <c r="Q24" s="25"/>
      <c r="R24" s="25">
        <v>-1</v>
      </c>
      <c r="S24" s="25">
        <v>80</v>
      </c>
      <c r="T24" s="25">
        <f t="shared" si="0"/>
        <v>78</v>
      </c>
      <c r="U24" s="55" t="s">
        <v>136</v>
      </c>
    </row>
    <row r="25" spans="1:21" s="17" customFormat="1" ht="49.5" x14ac:dyDescent="0.25">
      <c r="A25" s="19">
        <v>601</v>
      </c>
      <c r="B25" s="21" t="s">
        <v>91</v>
      </c>
      <c r="C25" s="21" t="s">
        <v>92</v>
      </c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80</v>
      </c>
      <c r="T25" s="25">
        <f t="shared" si="0"/>
        <v>80</v>
      </c>
      <c r="U25" s="69" t="s">
        <v>137</v>
      </c>
    </row>
    <row r="26" spans="1:21" s="17" customFormat="1" ht="49.5" x14ac:dyDescent="0.25">
      <c r="A26" s="19">
        <v>602</v>
      </c>
      <c r="B26" s="21" t="s">
        <v>24</v>
      </c>
      <c r="C26" s="36" t="s">
        <v>107</v>
      </c>
      <c r="D26" s="24"/>
      <c r="E26" s="24">
        <v>-1</v>
      </c>
      <c r="F26" s="24"/>
      <c r="G26" s="24"/>
      <c r="H26" s="24"/>
      <c r="I26" s="25"/>
      <c r="J26" s="25"/>
      <c r="K26" s="25"/>
      <c r="L26" s="25">
        <v>-1</v>
      </c>
      <c r="M26" s="25"/>
      <c r="N26" s="25"/>
      <c r="O26" s="25"/>
      <c r="P26" s="25"/>
      <c r="Q26" s="25"/>
      <c r="R26" s="25"/>
      <c r="S26" s="25">
        <v>80</v>
      </c>
      <c r="T26" s="25">
        <f t="shared" si="0"/>
        <v>78</v>
      </c>
      <c r="U26" s="69" t="s">
        <v>138</v>
      </c>
    </row>
    <row r="27" spans="1:21" s="17" customFormat="1" ht="33" x14ac:dyDescent="0.25">
      <c r="A27" s="19">
        <v>603</v>
      </c>
      <c r="B27" s="21" t="s">
        <v>25</v>
      </c>
      <c r="C27" s="21" t="s">
        <v>93</v>
      </c>
      <c r="D27" s="24"/>
      <c r="E27" s="24"/>
      <c r="F27" s="24"/>
      <c r="G27" s="24"/>
      <c r="H27" s="24">
        <v>-1</v>
      </c>
      <c r="I27" s="25"/>
      <c r="J27" s="25"/>
      <c r="K27" s="25"/>
      <c r="L27" s="25"/>
      <c r="M27" s="25"/>
      <c r="N27" s="25"/>
      <c r="O27" s="25"/>
      <c r="P27" s="25"/>
      <c r="Q27" s="25"/>
      <c r="R27" s="25">
        <v>-1</v>
      </c>
      <c r="S27" s="25">
        <v>80</v>
      </c>
      <c r="T27" s="25">
        <f t="shared" si="0"/>
        <v>78</v>
      </c>
      <c r="U27" s="69"/>
    </row>
    <row r="28" spans="1:21" s="17" customFormat="1" ht="66" x14ac:dyDescent="0.25">
      <c r="A28" s="19">
        <v>604</v>
      </c>
      <c r="B28" s="21" t="s">
        <v>94</v>
      </c>
      <c r="C28" s="21" t="s">
        <v>95</v>
      </c>
      <c r="D28" s="24"/>
      <c r="E28" s="56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>
        <v>-1</v>
      </c>
      <c r="S28" s="25">
        <v>80</v>
      </c>
      <c r="T28" s="25">
        <f t="shared" si="0"/>
        <v>79</v>
      </c>
      <c r="U28" s="69"/>
    </row>
  </sheetData>
  <mergeCells count="2">
    <mergeCell ref="A1:U1"/>
    <mergeCell ref="A2:U2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總分</vt:lpstr>
      <vt:lpstr>內掃1</vt:lpstr>
      <vt:lpstr>內掃2</vt:lpstr>
      <vt:lpstr>外掃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2023-05-22T04:35:24Z</cp:lastPrinted>
  <dcterms:created xsi:type="dcterms:W3CDTF">2022-09-19T07:31:25Z</dcterms:created>
  <dcterms:modified xsi:type="dcterms:W3CDTF">2023-05-22T04:51:48Z</dcterms:modified>
</cp:coreProperties>
</file>