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-1\112-1整潔評分\"/>
    </mc:Choice>
  </mc:AlternateContent>
  <bookViews>
    <workbookView xWindow="0" yWindow="0" windowWidth="28800" windowHeight="11952"/>
  </bookViews>
  <sheets>
    <sheet name="總分" sheetId="1" r:id="rId1"/>
    <sheet name="內掃1" sheetId="2" r:id="rId2"/>
    <sheet name="內掃2" sheetId="3" r:id="rId3"/>
    <sheet name="外掃" sheetId="4" r:id="rId4"/>
  </sheets>
  <definedNames>
    <definedName name="_xlnm._FilterDatabase" localSheetId="0" hidden="1">總分!$A$4:$G$14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2" l="1"/>
  <c r="AH21" i="2"/>
  <c r="AH22" i="2"/>
  <c r="AH23" i="2"/>
  <c r="AH24" i="2"/>
  <c r="AH25" i="2"/>
  <c r="AH26" i="2"/>
  <c r="AH27" i="2"/>
  <c r="AH28" i="2"/>
  <c r="AH29" i="2"/>
  <c r="AH30" i="2"/>
  <c r="AH31" i="2"/>
  <c r="AH9" i="2"/>
  <c r="AH10" i="2"/>
  <c r="AH11" i="2"/>
  <c r="AH12" i="2"/>
  <c r="AH13" i="2"/>
  <c r="AH14" i="2"/>
  <c r="AH15" i="2"/>
  <c r="AH16" i="2"/>
  <c r="AH17" i="2"/>
  <c r="AH18" i="2"/>
  <c r="AH8" i="2"/>
  <c r="AJ9" i="3"/>
  <c r="AJ10" i="3"/>
  <c r="AJ11" i="3"/>
  <c r="AJ12" i="3"/>
  <c r="AJ13" i="3"/>
  <c r="AJ14" i="3"/>
  <c r="AJ15" i="3"/>
  <c r="AJ16" i="3"/>
  <c r="AJ17" i="3"/>
  <c r="AJ18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8" i="3"/>
  <c r="U5" i="4"/>
  <c r="U6" i="4"/>
  <c r="U7" i="4"/>
  <c r="U8" i="4"/>
  <c r="U9" i="4"/>
  <c r="U10" i="4"/>
  <c r="U11" i="4"/>
  <c r="U12" i="4"/>
  <c r="U13" i="4"/>
  <c r="U14" i="4"/>
  <c r="U16" i="4"/>
  <c r="U17" i="4"/>
  <c r="U18" i="4"/>
  <c r="U19" i="4"/>
  <c r="U20" i="4"/>
  <c r="U21" i="4"/>
  <c r="U22" i="4"/>
  <c r="U23" i="4"/>
  <c r="U24" i="4"/>
  <c r="U25" i="4"/>
  <c r="U26" i="4"/>
  <c r="U27" i="4"/>
  <c r="U4" i="4"/>
  <c r="E4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E12" i="1"/>
  <c r="E13" i="1"/>
  <c r="E14" i="1"/>
  <c r="AD7" i="2" l="1"/>
  <c r="Z7" i="2"/>
  <c r="T7" i="2"/>
  <c r="P7" i="2"/>
  <c r="K7" i="2"/>
  <c r="G7" i="2"/>
</calcChain>
</file>

<file path=xl/sharedStrings.xml><?xml version="1.0" encoding="utf-8"?>
<sst xmlns="http://schemas.openxmlformats.org/spreadsheetml/2006/main" count="181" uniqueCount="130">
  <si>
    <t>班級</t>
    <phoneticPr fontId="3" type="noConversion"/>
  </si>
  <si>
    <t>行政評分(內掃)</t>
    <phoneticPr fontId="3" type="noConversion"/>
  </si>
  <si>
    <t>行政評分(外掃)</t>
    <phoneticPr fontId="3" type="noConversion"/>
  </si>
  <si>
    <t>值週評分</t>
    <phoneticPr fontId="3" type="noConversion"/>
  </si>
  <si>
    <t>總分</t>
    <phoneticPr fontId="3" type="noConversion"/>
  </si>
  <si>
    <t>名次</t>
    <phoneticPr fontId="3" type="noConversion"/>
  </si>
  <si>
    <t>國中部</t>
    <phoneticPr fontId="3" type="noConversion"/>
  </si>
  <si>
    <t>廁所</t>
    <phoneticPr fontId="3" type="noConversion"/>
  </si>
  <si>
    <t>馬桶、小便斗</t>
    <phoneticPr fontId="3" type="noConversion"/>
  </si>
  <si>
    <t>廁所牆壁</t>
    <phoneticPr fontId="3" type="noConversion"/>
  </si>
  <si>
    <t>拖把槽、洗手台</t>
    <phoneticPr fontId="3" type="noConversion"/>
  </si>
  <si>
    <t>掃具間</t>
    <phoneticPr fontId="3" type="noConversion"/>
  </si>
  <si>
    <t>未補肥皂</t>
    <phoneticPr fontId="3" type="noConversion"/>
  </si>
  <si>
    <t>處室垃圾、回收未到</t>
    <phoneticPr fontId="3" type="noConversion"/>
  </si>
  <si>
    <t>處室地面未清</t>
    <phoneticPr fontId="3" type="noConversion"/>
  </si>
  <si>
    <t>回收室整潔</t>
    <phoneticPr fontId="3" type="noConversion"/>
  </si>
  <si>
    <t>值週老師於值週時，每日抽下列任一項目(每日不重複)完成評分</t>
    <phoneticPr fontId="3" type="noConversion"/>
  </si>
  <si>
    <t>班級</t>
    <phoneticPr fontId="3" type="noConversion"/>
  </si>
  <si>
    <t>項目</t>
    <phoneticPr fontId="3" type="noConversion"/>
  </si>
  <si>
    <t>地面整潔
(一)</t>
    <phoneticPr fontId="3" type="noConversion"/>
  </si>
  <si>
    <t>桌椅排列
(二)</t>
    <phoneticPr fontId="3" type="noConversion"/>
  </si>
  <si>
    <t>窗戶整潔
(三)</t>
    <phoneticPr fontId="3" type="noConversion"/>
  </si>
  <si>
    <t>黑板講桌
(四)</t>
    <phoneticPr fontId="3" type="noConversion"/>
  </si>
  <si>
    <t>掃具
垃圾桶
(五)</t>
    <phoneticPr fontId="3" type="noConversion"/>
  </si>
  <si>
    <t>走廊、陽台
(六)</t>
    <phoneticPr fontId="3" type="noConversion"/>
  </si>
  <si>
    <t>小計
(請加總)</t>
    <phoneticPr fontId="3" type="noConversion"/>
  </si>
  <si>
    <t>備註</t>
    <phoneticPr fontId="3" type="noConversion"/>
  </si>
  <si>
    <t>說明</t>
    <phoneticPr fontId="3" type="noConversion"/>
  </si>
  <si>
    <t xml:space="preserve">扣分項目
</t>
    <phoneticPr fontId="3" type="noConversion"/>
  </si>
  <si>
    <t>未拖地</t>
    <phoneticPr fontId="3" type="noConversion"/>
  </si>
  <si>
    <t>紙屑</t>
    <phoneticPr fontId="3" type="noConversion"/>
  </si>
  <si>
    <t>推放瓶罐</t>
    <phoneticPr fontId="3" type="noConversion"/>
  </si>
  <si>
    <t>大型垃圾</t>
    <phoneticPr fontId="3" type="noConversion"/>
  </si>
  <si>
    <t>分數</t>
    <phoneticPr fontId="3" type="noConversion"/>
  </si>
  <si>
    <t>桌椅未排列</t>
    <phoneticPr fontId="3" type="noConversion"/>
  </si>
  <si>
    <t>講桌</t>
    <phoneticPr fontId="3" type="noConversion"/>
  </si>
  <si>
    <t>導師桌</t>
    <phoneticPr fontId="3" type="noConversion"/>
  </si>
  <si>
    <t>玻璃</t>
    <phoneticPr fontId="3" type="noConversion"/>
  </si>
  <si>
    <t>窗台</t>
    <phoneticPr fontId="3" type="noConversion"/>
  </si>
  <si>
    <t>窗框</t>
    <phoneticPr fontId="3" type="noConversion"/>
  </si>
  <si>
    <t>門</t>
    <phoneticPr fontId="3" type="noConversion"/>
  </si>
  <si>
    <t>黑板</t>
    <phoneticPr fontId="3" type="noConversion"/>
  </si>
  <si>
    <t>粉筆溝</t>
    <phoneticPr fontId="3" type="noConversion"/>
  </si>
  <si>
    <t>回收桶、垃圾桶未清洗</t>
    <phoneticPr fontId="3" type="noConversion"/>
  </si>
  <si>
    <t>食用容器回收未清洗</t>
    <phoneticPr fontId="3" type="noConversion"/>
  </si>
  <si>
    <t>分數</t>
    <phoneticPr fontId="3" type="noConversion"/>
  </si>
  <si>
    <t>走廊有垃圾</t>
    <phoneticPr fontId="3" type="noConversion"/>
  </si>
  <si>
    <t>陽台堆積物品</t>
    <phoneticPr fontId="3" type="noConversion"/>
  </si>
  <si>
    <t>陽台髒亂未整理</t>
    <phoneticPr fontId="3" type="noConversion"/>
  </si>
  <si>
    <t>基本分</t>
  </si>
  <si>
    <t>範例</t>
    <phoneticPr fontId="3" type="noConversion"/>
  </si>
  <si>
    <t>打掃區域</t>
    <phoneticPr fontId="3" type="noConversion"/>
  </si>
  <si>
    <t>廁所地面</t>
    <phoneticPr fontId="3" type="noConversion"/>
  </si>
  <si>
    <t>鏡面、玻璃、窗台、窗框、門</t>
    <phoneticPr fontId="3" type="noConversion"/>
  </si>
  <si>
    <t>廁所垃圾未清</t>
    <phoneticPr fontId="3" type="noConversion"/>
  </si>
  <si>
    <t>飲水機、消防栓、滅火器</t>
    <phoneticPr fontId="3" type="noConversion"/>
  </si>
  <si>
    <t>落葉、雜草未清除</t>
    <phoneticPr fontId="3" type="noConversion"/>
  </si>
  <si>
    <t>垃圾車整潔</t>
    <phoneticPr fontId="3" type="noConversion"/>
  </si>
  <si>
    <t>小計</t>
    <phoneticPr fontId="3" type="noConversion"/>
  </si>
  <si>
    <t>備註</t>
    <phoneticPr fontId="3" type="noConversion"/>
  </si>
  <si>
    <t>地面、樓梯、走廊</t>
    <phoneticPr fontId="3" type="noConversion"/>
  </si>
  <si>
    <t>說明:每班基本分為80分，依照基隆市立暖暖高中生活競賽實施要點第六項作為評分標準，每項目優良+1~2分，缺失扣1-2分</t>
    <phoneticPr fontId="3" type="noConversion"/>
  </si>
  <si>
    <t>基本分</t>
    <phoneticPr fontId="2" type="noConversion"/>
  </si>
  <si>
    <t>小計
(請加總)</t>
    <phoneticPr fontId="3" type="noConversion"/>
  </si>
  <si>
    <t>垃圾分類未確實</t>
    <phoneticPr fontId="3" type="noConversion"/>
  </si>
  <si>
    <t>掃具排列</t>
    <phoneticPr fontId="3" type="noConversion"/>
  </si>
  <si>
    <t>掃具排列</t>
    <phoneticPr fontId="3" type="noConversion"/>
  </si>
  <si>
    <t>垃圾桶週遭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</si>
  <si>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</si>
  <si>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</si>
  <si>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課桌椅未排列整齊-1~3分
導師桌髒亂-1分
此項目最高到5分</t>
    <phoneticPr fontId="3" type="noConversion"/>
  </si>
  <si>
    <t>可依以下項目斟酌扣分:
玻璃上有指紋-1~2分
玻璃、窗台、窗框、門未擦拭各-1~3分
窗台堆積物品和垃圾-2分
此項目最高到5分</t>
    <phoneticPr fontId="3" type="noConversion"/>
  </si>
  <si>
    <t xml:space="preserve">可依以下項目斟酌扣分:
粉筆溝、講桌、黑板任一項未清各-1分
講桌推放垃圾-1~3分
此項目最高到5分
</t>
    <phoneticPr fontId="3" type="noConversion"/>
  </si>
  <si>
    <t>可依以下項目斟酌扣分:
垃圾桶週圍有垃圾-1~3分
回收桶、垃圾桶未清洗-1~2分
掃地用具未排整齊-1~2分
食用容器回收未清洗-1分
此項目最高到5分</t>
    <phoneticPr fontId="3" type="noConversion"/>
  </si>
  <si>
    <t xml:space="preserve">可依以下項目斟酌扣分:
走廊有垃圾-1分
陽台堆積垃圾或回收物-1~2分
陽台髒亂未整理-2~4分
此項目最高到5分
</t>
    <phoneticPr fontId="3" type="noConversion"/>
  </si>
  <si>
    <t>可依以下項目斟酌扣分:
地面乾淨未拖地-1分
地面有紙屑-1~3分
地面推放瓶罐-1~2分
地面有大型垃圾-2
此項目最高到5分</t>
    <phoneticPr fontId="3" type="noConversion"/>
  </si>
  <si>
    <t xml:space="preserve">102前飲水機及走廊、102教室外花圃、迎曦樓2樓教辦回收物整理、倒垃圾、掃拖地、擦窗戶(包含2F陽台、電梯口)
</t>
    <phoneticPr fontId="2" type="noConversion"/>
  </si>
  <si>
    <t>迎曦樓1F女廁、飲水機及走廊</t>
    <phoneticPr fontId="2" type="noConversion"/>
  </si>
  <si>
    <t>木棧道(掃落葉垃圾)、迎曦樓廣場(從機房至迎曦樓廣場)、迎曦樓廣場玻璃門外到表藝教室外走道(撿垃圾)；表藝、美術教室、音樂教室(含走廊至電梯口)</t>
    <phoneticPr fontId="2" type="noConversion"/>
  </si>
  <si>
    <t>輔導室辦公室(含走廊)、輔導室回收物整理、倒垃圾、掃拖地、擦窗戶；諮商室內部+走廊及旁邊平台</t>
    <phoneticPr fontId="2" type="noConversion"/>
  </si>
  <si>
    <t>迎曦樓3F女廁、飲水機及走廊</t>
    <phoneticPr fontId="2" type="noConversion"/>
  </si>
  <si>
    <t>203教室外花圃、203前飲水機及走廊、3F電腦教室(含內部打掃及走廊)；社群教室(原跆拳教室)(含走廊)</t>
    <phoneticPr fontId="2" type="noConversion"/>
  </si>
  <si>
    <r>
      <t>迎曦樓1-4樓樓梯(掃拖地、含擦拭窗溝)；</t>
    </r>
    <r>
      <rPr>
        <sz val="12"/>
        <color theme="1"/>
        <rFont val="新細明體"/>
        <family val="1"/>
        <charset val="136"/>
      </rPr>
      <t>多媒體教室(原105教室)(含走廊)</t>
    </r>
    <phoneticPr fontId="2" type="noConversion"/>
  </si>
  <si>
    <t>迎曦樓4樓導辦(包含4F陽台、電梯口)、4樓生活科技教室(內部+走廊)</t>
    <phoneticPr fontId="2" type="noConversion"/>
  </si>
  <si>
    <t>教務處(含走廊)、回收物整理、倒垃圾、掃拖地、擦窗戶</t>
    <phoneticPr fontId="2" type="noConversion"/>
  </si>
  <si>
    <t>操場(含司令台)、週邊草叢、耀武館前水泥地、籃球場</t>
    <phoneticPr fontId="2" type="noConversion"/>
  </si>
  <si>
    <t>迎曦樓1F男廁、殘廁及通廊</t>
    <phoneticPr fontId="2" type="noConversion"/>
  </si>
  <si>
    <t>學務處、健康中心、總務處(含走廊、處室內回收物整理、倒垃圾、掃拖地、擦窗戶</t>
    <phoneticPr fontId="2" type="noConversion"/>
  </si>
  <si>
    <t>迎曦樓3F男廁、殘廁及通廊</t>
    <phoneticPr fontId="2" type="noConversion"/>
  </si>
  <si>
    <t>迎曦樓2F女廁、飲水機及走廊、廁所外花圃</t>
    <phoneticPr fontId="2" type="noConversion"/>
  </si>
  <si>
    <t xml:space="preserve">迎曦樓2F男廁、殘廁及通廊 </t>
    <phoneticPr fontId="2" type="noConversion"/>
  </si>
  <si>
    <t xml:space="preserve">耀武館(含樓梯、走廊)、耀武館資源回收、一般垃圾
</t>
    <phoneticPr fontId="2" type="noConversion"/>
  </si>
  <si>
    <t>迎曦樓4F女廁及走廊、飲水機、廁所外花圃</t>
    <phoneticPr fontId="2" type="noConversion"/>
  </si>
  <si>
    <t>人事室(含走廊):回收物整理、倒垃圾、掃拖地、擦窗戶；303教室外花圃、303前飲水機及走廊；4樓創課教室內部+走廊</t>
    <phoneticPr fontId="2" type="noConversion"/>
  </si>
  <si>
    <t>迎曦樓4F男廁、殘廁及通廊</t>
    <phoneticPr fontId="2" type="noConversion"/>
  </si>
  <si>
    <t xml:space="preserve">資源回收室(日常值勤、回收室內外維護)、2F電腦教室(含內部打掃及走廊)
</t>
    <phoneticPr fontId="2" type="noConversion"/>
  </si>
  <si>
    <t>仰學樓1F男廁及走廊</t>
    <phoneticPr fontId="2" type="noConversion"/>
  </si>
  <si>
    <t>水管下方至校門口空地、校門外至電線桿、暖陽廣場空地(含草叢中撿人工垃圾)及中庭花園</t>
    <phoneticPr fontId="2" type="noConversion"/>
  </si>
  <si>
    <t>向陽樓1F男廁(含殘廁)及走廊</t>
    <phoneticPr fontId="2" type="noConversion"/>
  </si>
  <si>
    <t>斜坡道(含兩側花臺)、從斜坡至水管處)及樓梯、教室後門走廊前方小草圃</t>
    <phoneticPr fontId="2" type="noConversion"/>
  </si>
  <si>
    <t>向陽樓1F女廁及飲水機(含走廊)</t>
    <phoneticPr fontId="2" type="noConversion"/>
  </si>
  <si>
    <t>垃圾子車(含清潔維護)及機車停車場；總務處旁販賣機周圍(午餐通廊)、1-2樓樓梯</t>
    <phoneticPr fontId="2" type="noConversion"/>
  </si>
  <si>
    <t>仰學樓1F女廁及飲水機(含走廊)</t>
    <phoneticPr fontId="2" type="noConversion"/>
  </si>
  <si>
    <t>向陽樓一樓機房前往學務處通廊(含飲水機)、教師汽車停車場撿垃圾</t>
    <phoneticPr fontId="2" type="noConversion"/>
  </si>
  <si>
    <t>仰學樓2F男廁及走廊、2F女廁及飲水機(含走廊)</t>
    <phoneticPr fontId="2" type="noConversion"/>
  </si>
  <si>
    <t xml:space="preserve">向陽樓2F教辦(含走廊)、飲水機、回收物整理、倒垃圾、掃拖地、擦窗戶；高中部販賣機下方及周圍
</t>
    <phoneticPr fontId="2" type="noConversion"/>
  </si>
  <si>
    <t xml:space="preserve">向陽樓2F女廁及飲水機、2F女廁外花圃；向陽樓2F男廁(含殘廁)及走廊、通廊
</t>
    <phoneticPr fontId="2" type="noConversion"/>
  </si>
  <si>
    <t xml:space="preserve">三樓(物理、化學、地科實驗室)內部+走廊 </t>
    <phoneticPr fontId="2" type="noConversion"/>
  </si>
  <si>
    <t>仰學樓3F男廁及走廊</t>
    <phoneticPr fontId="2" type="noConversion"/>
  </si>
  <si>
    <t>圖書館閱覽區(含走廊)、圖書館辦公室(含走廊)、圖書館回收物整理、倒垃圾、掃拖地、擦窗戶</t>
    <phoneticPr fontId="2" type="noConversion"/>
  </si>
  <si>
    <t>向陽樓3F女廁及飲水機、3F女廁外花圃</t>
    <phoneticPr fontId="2" type="noConversion"/>
  </si>
  <si>
    <t xml:space="preserve">向陽樓3F教辦(含飲水機及走廊)回收物整理、倒垃圾、掃拖地、擦窗戶、往仰學樓通廊 </t>
    <phoneticPr fontId="2" type="noConversion"/>
  </si>
  <si>
    <t xml:space="preserve">向陽樓3F男廁(含殘廁)及走廊、通廊
</t>
    <phoneticPr fontId="2" type="noConversion"/>
  </si>
  <si>
    <t>向陽樓4F教辦(含走廊、飲水機、回收物整理、倒垃圾、掃拖地、擦窗戶)</t>
    <phoneticPr fontId="2" type="noConversion"/>
  </si>
  <si>
    <t xml:space="preserve">仰學樓4F男廁及走廊 </t>
    <phoneticPr fontId="2" type="noConversion"/>
  </si>
  <si>
    <t>向陽樓1-4樓樓梯(掃拖地、含擦拭窗溝)；資源教室、家政教室(內部+走廊 )、往仰學樓通廊</t>
    <phoneticPr fontId="2" type="noConversion"/>
  </si>
  <si>
    <t xml:space="preserve">仰學樓4F女廁、飲水機及走廊 </t>
    <phoneticPr fontId="2" type="noConversion"/>
  </si>
  <si>
    <t xml:space="preserve">仰學樓1-4樓樓梯(掃拖地、含擦拭窗溝)
</t>
    <phoneticPr fontId="2" type="noConversion"/>
  </si>
  <si>
    <t xml:space="preserve">向陽樓4F女廁(含走廊)、飲水機及通廊、向陽樓4F男廁(含殘廁)及走廊、通廊 </t>
    <phoneticPr fontId="2" type="noConversion"/>
  </si>
  <si>
    <t>基隆市立暖暖高級中學112學年度第1學期第 4 週生活競賽 整潔評分表</t>
    <phoneticPr fontId="3" type="noConversion"/>
  </si>
  <si>
    <t>仰學樓3F女廁、飲水機及走廊、廁所外花圃</t>
    <phoneticPr fontId="2" type="noConversion"/>
  </si>
  <si>
    <t>基隆市立暖暖高級中學 112 學年度第 1 學期第   4   週生活競賽 整潔評分表</t>
    <phoneticPr fontId="3" type="noConversion"/>
  </si>
  <si>
    <t>基隆市暖暖高級中學112學年度第1學期第  4  週生活競賽 整潔評分表(外掃區)</t>
    <phoneticPr fontId="3" type="noConversion"/>
  </si>
  <si>
    <t>地板需洗刷</t>
    <phoneticPr fontId="2" type="noConversion"/>
  </si>
  <si>
    <t>廁所掃具未收，掃把畚斗放置洗手台</t>
    <phoneticPr fontId="2" type="noConversion"/>
  </si>
  <si>
    <t>女廁地面垃圾須洗刷</t>
    <phoneticPr fontId="2" type="noConversion"/>
  </si>
  <si>
    <t>基隆市暖暖高級中學112學年度第1學期
第 4 週生活競賽 整潔總分
行政評分內掃50%+行政評分外掃100%+值週老師50%</t>
    <phoneticPr fontId="2" type="noConversion"/>
  </si>
  <si>
    <t>輔導室走廊掃具未收</t>
    <phoneticPr fontId="2" type="noConversion"/>
  </si>
  <si>
    <r>
      <t>一、依據本校生活競賽實施要點辦理。
本週 國中部整潔成績如下，恭喜得獎班級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新細明體"/>
        <family val="1"/>
        <charset val="136"/>
        <scheme val="minor"/>
      </rPr>
      <t>第一名102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1"/>
        <charset val="136"/>
        <scheme val="minor"/>
      </rPr>
      <t>301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1"/>
        <charset val="136"/>
        <scheme val="minor"/>
      </rPr>
      <t>302班並列</t>
    </r>
    <r>
      <rPr>
        <sz val="12"/>
        <color theme="1"/>
        <rFont val="新細明體"/>
        <family val="1"/>
        <charset val="136"/>
      </rPr>
      <t>，第二名103、201、204班並列，第三名101、202班並列。
本週 高中部整潔成績如下，恭喜得獎班級：第一名班503、504、602並列，第二名601班，第三名401、502、604班並列。</t>
    </r>
    <phoneticPr fontId="2" type="noConversion"/>
  </si>
  <si>
    <t>1.打掃廁所的班級請將負責打掃班級的標示清除，未清除班級將扣外掃整潔評分
2.打掃迎曦樓、向陽樓女廁班級，仰學樓男女廁班級請記得補充廁所前捲筒式衛生紙。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</si>
</sst>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3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8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2"/>
      <color theme="1"/>
      <name val="微軟正黑體 Light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5" zoomScale="130" zoomScaleNormal="130" workbookViewId="0">
      <selection activeCell="A29" sqref="A29:F29"/>
    </sheetView>
  </sheetViews>
  <sheetFormatPr defaultColWidth="9" defaultRowHeight="19.8" x14ac:dyDescent="0.3"/>
  <cols>
    <col min="1" max="1" width="7.33203125" style="8" customWidth="1"/>
    <col min="2" max="2" width="20.21875" style="8" customWidth="1"/>
    <col min="3" max="3" width="19.6640625" style="8" customWidth="1"/>
    <col min="4" max="4" width="12.6640625" style="8" customWidth="1"/>
    <col min="5" max="5" width="13.33203125" style="11" customWidth="1"/>
    <col min="6" max="6" width="11.88671875" style="8" customWidth="1"/>
    <col min="7" max="7" width="0.109375" style="8" customWidth="1"/>
    <col min="8" max="16384" width="9" style="8"/>
  </cols>
  <sheetData>
    <row r="1" spans="1:7" ht="70.5" customHeight="1" x14ac:dyDescent="0.3">
      <c r="A1" s="64" t="s">
        <v>126</v>
      </c>
      <c r="B1" s="64"/>
      <c r="C1" s="64"/>
      <c r="D1" s="64"/>
      <c r="E1" s="64"/>
      <c r="F1" s="64"/>
      <c r="G1" s="64"/>
    </row>
    <row r="2" spans="1:7" s="10" customFormat="1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9"/>
    </row>
    <row r="3" spans="1:7" x14ac:dyDescent="0.3">
      <c r="A3" s="65" t="s">
        <v>6</v>
      </c>
      <c r="B3" s="65"/>
      <c r="C3" s="65"/>
      <c r="D3" s="65"/>
      <c r="E3" s="65"/>
      <c r="F3" s="65"/>
      <c r="G3" s="5"/>
    </row>
    <row r="4" spans="1:7" x14ac:dyDescent="0.3">
      <c r="A4" s="26">
        <v>101</v>
      </c>
      <c r="B4" s="5">
        <v>94</v>
      </c>
      <c r="C4" s="5">
        <v>80</v>
      </c>
      <c r="D4" s="5">
        <v>95</v>
      </c>
      <c r="E4" s="1">
        <f t="shared" ref="E4:E14" si="0">SUM(B4*0.5+C4*1+D4*0.5)</f>
        <v>174.5</v>
      </c>
      <c r="F4" s="2">
        <v>3</v>
      </c>
      <c r="G4" s="5"/>
    </row>
    <row r="5" spans="1:7" x14ac:dyDescent="0.3">
      <c r="A5" s="37">
        <v>102</v>
      </c>
      <c r="B5" s="5">
        <v>95</v>
      </c>
      <c r="C5" s="5">
        <v>80</v>
      </c>
      <c r="D5" s="5">
        <v>96</v>
      </c>
      <c r="E5" s="1">
        <f t="shared" si="0"/>
        <v>175.5</v>
      </c>
      <c r="F5" s="2">
        <v>1</v>
      </c>
      <c r="G5" s="5"/>
    </row>
    <row r="6" spans="1:7" x14ac:dyDescent="0.3">
      <c r="A6" s="37">
        <v>103</v>
      </c>
      <c r="B6" s="5">
        <v>95</v>
      </c>
      <c r="C6" s="5">
        <v>80</v>
      </c>
      <c r="D6" s="5">
        <v>95</v>
      </c>
      <c r="E6" s="1">
        <f t="shared" si="0"/>
        <v>175</v>
      </c>
      <c r="F6" s="2">
        <v>2</v>
      </c>
      <c r="G6" s="5"/>
    </row>
    <row r="7" spans="1:7" x14ac:dyDescent="0.3">
      <c r="A7" s="26">
        <v>201</v>
      </c>
      <c r="B7" s="5">
        <v>95</v>
      </c>
      <c r="C7" s="5">
        <v>80</v>
      </c>
      <c r="D7" s="5">
        <v>95</v>
      </c>
      <c r="E7" s="1">
        <f t="shared" si="0"/>
        <v>175</v>
      </c>
      <c r="F7" s="2">
        <v>2</v>
      </c>
      <c r="G7" s="5"/>
    </row>
    <row r="8" spans="1:7" x14ac:dyDescent="0.3">
      <c r="A8" s="26">
        <v>202</v>
      </c>
      <c r="B8" s="5">
        <v>95</v>
      </c>
      <c r="C8" s="5">
        <v>79</v>
      </c>
      <c r="D8" s="5">
        <v>96</v>
      </c>
      <c r="E8" s="1">
        <f t="shared" si="0"/>
        <v>174.5</v>
      </c>
      <c r="F8" s="2">
        <v>3</v>
      </c>
      <c r="G8" s="5"/>
    </row>
    <row r="9" spans="1:7" x14ac:dyDescent="0.3">
      <c r="A9" s="26">
        <v>203</v>
      </c>
      <c r="B9" s="5">
        <v>94</v>
      </c>
      <c r="C9" s="5">
        <v>79</v>
      </c>
      <c r="D9" s="5">
        <v>95</v>
      </c>
      <c r="E9" s="1">
        <f t="shared" si="0"/>
        <v>173.5</v>
      </c>
      <c r="F9" s="2">
        <v>5</v>
      </c>
      <c r="G9" s="5"/>
    </row>
    <row r="10" spans="1:7" x14ac:dyDescent="0.3">
      <c r="A10" s="26">
        <v>204</v>
      </c>
      <c r="B10" s="5">
        <v>95</v>
      </c>
      <c r="C10" s="5">
        <v>80</v>
      </c>
      <c r="D10" s="5">
        <v>95</v>
      </c>
      <c r="E10" s="1">
        <f t="shared" si="0"/>
        <v>175</v>
      </c>
      <c r="F10" s="2">
        <v>2</v>
      </c>
      <c r="G10" s="5"/>
    </row>
    <row r="11" spans="1:7" x14ac:dyDescent="0.3">
      <c r="A11" s="63">
        <v>301</v>
      </c>
      <c r="B11" s="5">
        <v>95</v>
      </c>
      <c r="C11" s="5">
        <v>80</v>
      </c>
      <c r="D11" s="5">
        <v>96</v>
      </c>
      <c r="E11" s="1">
        <f t="shared" si="0"/>
        <v>175.5</v>
      </c>
      <c r="F11" s="2">
        <v>1</v>
      </c>
      <c r="G11" s="5"/>
    </row>
    <row r="12" spans="1:7" x14ac:dyDescent="0.3">
      <c r="A12" s="26">
        <v>302</v>
      </c>
      <c r="B12" s="5">
        <v>95</v>
      </c>
      <c r="C12" s="5">
        <v>80</v>
      </c>
      <c r="D12" s="5">
        <v>96</v>
      </c>
      <c r="E12" s="1">
        <f t="shared" si="0"/>
        <v>175.5</v>
      </c>
      <c r="F12" s="2">
        <v>1</v>
      </c>
      <c r="G12" s="5"/>
    </row>
    <row r="13" spans="1:7" x14ac:dyDescent="0.3">
      <c r="A13" s="26">
        <v>303</v>
      </c>
      <c r="B13" s="5">
        <v>94</v>
      </c>
      <c r="C13" s="5">
        <v>80</v>
      </c>
      <c r="D13" s="5">
        <v>94</v>
      </c>
      <c r="E13" s="1">
        <f t="shared" si="0"/>
        <v>174</v>
      </c>
      <c r="F13" s="2">
        <v>4</v>
      </c>
      <c r="G13" s="5"/>
    </row>
    <row r="14" spans="1:7" x14ac:dyDescent="0.3">
      <c r="A14" s="26">
        <v>304</v>
      </c>
      <c r="B14" s="5">
        <v>93</v>
      </c>
      <c r="C14" s="5">
        <v>79</v>
      </c>
      <c r="D14" s="5">
        <v>93</v>
      </c>
      <c r="E14" s="1">
        <f t="shared" si="0"/>
        <v>172</v>
      </c>
      <c r="F14" s="2">
        <v>6</v>
      </c>
      <c r="G14" s="5"/>
    </row>
    <row r="15" spans="1:7" x14ac:dyDescent="0.3">
      <c r="A15" s="26"/>
      <c r="B15" s="5"/>
      <c r="C15" s="5"/>
      <c r="D15" s="5"/>
      <c r="E15" s="1"/>
      <c r="F15" s="2"/>
      <c r="G15" s="5"/>
    </row>
    <row r="16" spans="1:7" x14ac:dyDescent="0.3">
      <c r="A16" s="37">
        <v>401</v>
      </c>
      <c r="B16" s="5">
        <v>95</v>
      </c>
      <c r="C16" s="5">
        <v>80</v>
      </c>
      <c r="D16" s="5">
        <v>94</v>
      </c>
      <c r="E16" s="1">
        <f t="shared" ref="E16:E27" si="1">SUM(B16*0.5+C16*1+D16*0.5)</f>
        <v>174.5</v>
      </c>
      <c r="F16" s="2">
        <v>3</v>
      </c>
      <c r="G16" s="5"/>
    </row>
    <row r="17" spans="1:7" x14ac:dyDescent="0.3">
      <c r="A17" s="37">
        <v>402</v>
      </c>
      <c r="B17" s="5">
        <v>94</v>
      </c>
      <c r="C17" s="5">
        <v>79</v>
      </c>
      <c r="D17" s="5">
        <v>95</v>
      </c>
      <c r="E17" s="1">
        <f t="shared" si="1"/>
        <v>173.5</v>
      </c>
      <c r="F17" s="2">
        <v>5</v>
      </c>
      <c r="G17" s="5"/>
    </row>
    <row r="18" spans="1:7" x14ac:dyDescent="0.3">
      <c r="A18" s="26">
        <v>403</v>
      </c>
      <c r="B18" s="5">
        <v>93</v>
      </c>
      <c r="C18" s="5">
        <v>78</v>
      </c>
      <c r="D18" s="5">
        <v>92</v>
      </c>
      <c r="E18" s="1">
        <f t="shared" si="1"/>
        <v>170.5</v>
      </c>
      <c r="F18" s="2">
        <v>7</v>
      </c>
      <c r="G18" s="5"/>
    </row>
    <row r="19" spans="1:7" x14ac:dyDescent="0.3">
      <c r="A19" s="27">
        <v>404</v>
      </c>
      <c r="B19" s="5">
        <v>93</v>
      </c>
      <c r="C19" s="5">
        <v>79</v>
      </c>
      <c r="D19" s="5">
        <v>94</v>
      </c>
      <c r="E19" s="1">
        <f t="shared" si="1"/>
        <v>172.5</v>
      </c>
      <c r="F19" s="2">
        <v>6</v>
      </c>
      <c r="G19" s="5"/>
    </row>
    <row r="20" spans="1:7" x14ac:dyDescent="0.3">
      <c r="A20" s="63">
        <v>501</v>
      </c>
      <c r="B20" s="5">
        <v>94</v>
      </c>
      <c r="C20" s="5">
        <v>80</v>
      </c>
      <c r="D20" s="5">
        <v>94</v>
      </c>
      <c r="E20" s="1">
        <f t="shared" si="1"/>
        <v>174</v>
      </c>
      <c r="F20" s="2">
        <v>4</v>
      </c>
      <c r="G20" s="5"/>
    </row>
    <row r="21" spans="1:7" x14ac:dyDescent="0.3">
      <c r="A21" s="37">
        <v>502</v>
      </c>
      <c r="B21" s="5">
        <v>95</v>
      </c>
      <c r="C21" s="5">
        <v>80</v>
      </c>
      <c r="D21" s="5">
        <v>94</v>
      </c>
      <c r="E21" s="1">
        <f t="shared" si="1"/>
        <v>174.5</v>
      </c>
      <c r="F21" s="2">
        <v>3</v>
      </c>
      <c r="G21" s="5"/>
    </row>
    <row r="22" spans="1:7" x14ac:dyDescent="0.3">
      <c r="A22" s="26">
        <v>503</v>
      </c>
      <c r="B22" s="5">
        <v>95</v>
      </c>
      <c r="C22" s="5">
        <v>80</v>
      </c>
      <c r="D22" s="5">
        <v>96</v>
      </c>
      <c r="E22" s="1">
        <f t="shared" si="1"/>
        <v>175.5</v>
      </c>
      <c r="F22" s="2">
        <v>1</v>
      </c>
      <c r="G22" s="5"/>
    </row>
    <row r="23" spans="1:7" x14ac:dyDescent="0.3">
      <c r="A23" s="3">
        <v>504</v>
      </c>
      <c r="B23" s="5">
        <v>95</v>
      </c>
      <c r="C23" s="5">
        <v>80</v>
      </c>
      <c r="D23" s="5">
        <v>96</v>
      </c>
      <c r="E23" s="1">
        <f t="shared" si="1"/>
        <v>175.5</v>
      </c>
      <c r="F23" s="2">
        <v>1</v>
      </c>
      <c r="G23" s="5"/>
    </row>
    <row r="24" spans="1:7" x14ac:dyDescent="0.3">
      <c r="A24" s="26">
        <v>601</v>
      </c>
      <c r="B24" s="5">
        <v>95</v>
      </c>
      <c r="C24" s="5">
        <v>80</v>
      </c>
      <c r="D24" s="5">
        <v>95</v>
      </c>
      <c r="E24" s="1">
        <f t="shared" si="1"/>
        <v>175</v>
      </c>
      <c r="F24" s="2">
        <v>2</v>
      </c>
      <c r="G24" s="5"/>
    </row>
    <row r="25" spans="1:7" x14ac:dyDescent="0.3">
      <c r="A25" s="26">
        <v>602</v>
      </c>
      <c r="B25" s="5">
        <v>95</v>
      </c>
      <c r="C25" s="5">
        <v>80</v>
      </c>
      <c r="D25" s="5">
        <v>96</v>
      </c>
      <c r="E25" s="1">
        <f t="shared" si="1"/>
        <v>175.5</v>
      </c>
      <c r="F25" s="2">
        <v>1</v>
      </c>
      <c r="G25" s="5"/>
    </row>
    <row r="26" spans="1:7" x14ac:dyDescent="0.3">
      <c r="A26" s="26">
        <v>603</v>
      </c>
      <c r="B26" s="5">
        <v>94</v>
      </c>
      <c r="C26" s="5">
        <v>79</v>
      </c>
      <c r="D26" s="5">
        <v>96</v>
      </c>
      <c r="E26" s="1">
        <f t="shared" si="1"/>
        <v>174</v>
      </c>
      <c r="F26" s="2">
        <v>4</v>
      </c>
      <c r="G26" s="5"/>
    </row>
    <row r="27" spans="1:7" x14ac:dyDescent="0.3">
      <c r="A27" s="26">
        <v>604</v>
      </c>
      <c r="B27" s="5">
        <v>95</v>
      </c>
      <c r="C27" s="5">
        <v>80</v>
      </c>
      <c r="D27" s="5">
        <v>94</v>
      </c>
      <c r="E27" s="1">
        <f t="shared" si="1"/>
        <v>174.5</v>
      </c>
      <c r="F27" s="2">
        <v>3</v>
      </c>
      <c r="G27" s="5"/>
    </row>
    <row r="28" spans="1:7" x14ac:dyDescent="0.3">
      <c r="A28" s="5"/>
      <c r="B28" s="5"/>
      <c r="C28" s="5"/>
      <c r="D28" s="5"/>
      <c r="E28" s="32"/>
      <c r="F28" s="5"/>
      <c r="G28" s="5"/>
    </row>
    <row r="29" spans="1:7" s="34" customFormat="1" ht="55.5" customHeight="1" x14ac:dyDescent="0.3">
      <c r="A29" s="68" t="s">
        <v>129</v>
      </c>
      <c r="B29" s="67"/>
      <c r="C29" s="67"/>
      <c r="D29" s="67"/>
      <c r="E29" s="67"/>
      <c r="F29" s="67"/>
      <c r="G29" s="33"/>
    </row>
    <row r="30" spans="1:7" ht="94.5" customHeight="1" x14ac:dyDescent="0.3">
      <c r="A30" s="66" t="s">
        <v>128</v>
      </c>
      <c r="B30" s="67"/>
      <c r="C30" s="67"/>
      <c r="D30" s="67"/>
      <c r="E30" s="67"/>
      <c r="F30" s="67"/>
    </row>
  </sheetData>
  <autoFilter ref="A4:G14"/>
  <sortState ref="A16:G27">
    <sortCondition ref="A16:A27"/>
  </sortState>
  <mergeCells count="4">
    <mergeCell ref="A1:G1"/>
    <mergeCell ref="A3:F3"/>
    <mergeCell ref="A30:F30"/>
    <mergeCell ref="A29:F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opLeftCell="A4" zoomScale="90" zoomScaleNormal="90" workbookViewId="0">
      <selection activeCell="AH8" sqref="AH8:AH31"/>
    </sheetView>
  </sheetViews>
  <sheetFormatPr defaultColWidth="9" defaultRowHeight="16.2" x14ac:dyDescent="0.3"/>
  <cols>
    <col min="1" max="11" width="6.6640625" style="12" customWidth="1"/>
    <col min="12" max="12" width="6.6640625" style="20" customWidth="1"/>
    <col min="13" max="19" width="6.6640625" style="12" customWidth="1"/>
    <col min="20" max="20" width="8" style="12" customWidth="1"/>
    <col min="21" max="30" width="6.6640625" style="12" customWidth="1"/>
    <col min="31" max="33" width="6.6640625" style="12" hidden="1" customWidth="1"/>
    <col min="34" max="34" width="6.6640625" style="12" customWidth="1"/>
    <col min="35" max="35" width="17" style="12" customWidth="1"/>
    <col min="36" max="16384" width="9" style="12"/>
  </cols>
  <sheetData>
    <row r="1" spans="1:35" ht="23.4" x14ac:dyDescent="0.3">
      <c r="A1" s="76" t="s">
        <v>119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23.4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76.5" customHeight="1" x14ac:dyDescent="0.3">
      <c r="A3" s="78" t="s">
        <v>17</v>
      </c>
      <c r="B3" s="39" t="s">
        <v>18</v>
      </c>
      <c r="C3" s="74" t="s">
        <v>19</v>
      </c>
      <c r="D3" s="74"/>
      <c r="E3" s="74"/>
      <c r="F3" s="74"/>
      <c r="G3" s="74"/>
      <c r="H3" s="74" t="s">
        <v>20</v>
      </c>
      <c r="I3" s="74"/>
      <c r="J3" s="74"/>
      <c r="K3" s="74"/>
      <c r="L3" s="74" t="s">
        <v>21</v>
      </c>
      <c r="M3" s="74"/>
      <c r="N3" s="74"/>
      <c r="O3" s="74"/>
      <c r="P3" s="74"/>
      <c r="Q3" s="74" t="s">
        <v>22</v>
      </c>
      <c r="R3" s="74"/>
      <c r="S3" s="74"/>
      <c r="T3" s="74"/>
      <c r="U3" s="74" t="s">
        <v>23</v>
      </c>
      <c r="V3" s="74"/>
      <c r="W3" s="74"/>
      <c r="X3" s="74"/>
      <c r="Y3" s="74"/>
      <c r="Z3" s="74"/>
      <c r="AA3" s="74" t="s">
        <v>24</v>
      </c>
      <c r="AB3" s="74"/>
      <c r="AC3" s="74"/>
      <c r="AD3" s="74"/>
      <c r="AE3" s="40"/>
      <c r="AF3" s="40"/>
      <c r="AG3" s="56"/>
      <c r="AH3" s="41" t="s">
        <v>25</v>
      </c>
      <c r="AI3" s="42" t="s">
        <v>26</v>
      </c>
    </row>
    <row r="4" spans="1:35" ht="113.25" customHeight="1" x14ac:dyDescent="0.3">
      <c r="A4" s="78"/>
      <c r="B4" s="43" t="s">
        <v>27</v>
      </c>
      <c r="C4" s="75" t="s">
        <v>68</v>
      </c>
      <c r="D4" s="75"/>
      <c r="E4" s="75"/>
      <c r="F4" s="75"/>
      <c r="G4" s="75"/>
      <c r="H4" s="75" t="s">
        <v>70</v>
      </c>
      <c r="I4" s="75"/>
      <c r="J4" s="75"/>
      <c r="K4" s="75"/>
      <c r="L4" s="75" t="s">
        <v>71</v>
      </c>
      <c r="M4" s="75"/>
      <c r="N4" s="75"/>
      <c r="O4" s="75"/>
      <c r="P4" s="75"/>
      <c r="Q4" s="75" t="s">
        <v>72</v>
      </c>
      <c r="R4" s="75"/>
      <c r="S4" s="75"/>
      <c r="T4" s="75"/>
      <c r="U4" s="75" t="s">
        <v>73</v>
      </c>
      <c r="V4" s="75"/>
      <c r="W4" s="75"/>
      <c r="X4" s="75"/>
      <c r="Y4" s="75"/>
      <c r="Z4" s="75"/>
      <c r="AA4" s="75" t="s">
        <v>74</v>
      </c>
      <c r="AB4" s="75"/>
      <c r="AC4" s="75"/>
      <c r="AD4" s="75"/>
      <c r="AE4" s="44"/>
      <c r="AF4" s="44"/>
      <c r="AG4" s="44"/>
      <c r="AH4" s="45"/>
      <c r="AI4" s="46"/>
    </row>
    <row r="5" spans="1:35" ht="41.25" customHeight="1" x14ac:dyDescent="0.3">
      <c r="A5" s="47"/>
      <c r="B5" s="48" t="s">
        <v>28</v>
      </c>
      <c r="C5" s="69" t="s">
        <v>29</v>
      </c>
      <c r="D5" s="69" t="s">
        <v>30</v>
      </c>
      <c r="E5" s="69" t="s">
        <v>31</v>
      </c>
      <c r="F5" s="69" t="s">
        <v>32</v>
      </c>
      <c r="G5" s="69" t="s">
        <v>33</v>
      </c>
      <c r="H5" s="69" t="s">
        <v>34</v>
      </c>
      <c r="I5" s="69" t="s">
        <v>35</v>
      </c>
      <c r="J5" s="69" t="s">
        <v>36</v>
      </c>
      <c r="K5" s="69" t="s">
        <v>33</v>
      </c>
      <c r="L5" s="69" t="s">
        <v>37</v>
      </c>
      <c r="M5" s="69" t="s">
        <v>38</v>
      </c>
      <c r="N5" s="69" t="s">
        <v>39</v>
      </c>
      <c r="O5" s="69" t="s">
        <v>40</v>
      </c>
      <c r="P5" s="69" t="s">
        <v>33</v>
      </c>
      <c r="Q5" s="69" t="s">
        <v>41</v>
      </c>
      <c r="R5" s="69" t="s">
        <v>42</v>
      </c>
      <c r="S5" s="69" t="s">
        <v>35</v>
      </c>
      <c r="T5" s="69" t="s">
        <v>33</v>
      </c>
      <c r="U5" s="73" t="s">
        <v>64</v>
      </c>
      <c r="V5" s="69" t="s">
        <v>67</v>
      </c>
      <c r="W5" s="69" t="s">
        <v>43</v>
      </c>
      <c r="X5" s="69" t="s">
        <v>66</v>
      </c>
      <c r="Y5" s="69" t="s">
        <v>44</v>
      </c>
      <c r="Z5" s="69" t="s">
        <v>45</v>
      </c>
      <c r="AA5" s="69" t="s">
        <v>46</v>
      </c>
      <c r="AB5" s="69" t="s">
        <v>47</v>
      </c>
      <c r="AC5" s="69" t="s">
        <v>48</v>
      </c>
      <c r="AD5" s="69" t="s">
        <v>33</v>
      </c>
      <c r="AE5" s="49"/>
      <c r="AF5" s="49"/>
      <c r="AG5" s="49"/>
      <c r="AH5" s="71"/>
      <c r="AI5" s="71"/>
    </row>
    <row r="6" spans="1:35" ht="48" customHeight="1" x14ac:dyDescent="0.3">
      <c r="A6" s="47"/>
      <c r="B6" s="48" t="s">
        <v>49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3"/>
      <c r="V6" s="70"/>
      <c r="W6" s="70"/>
      <c r="X6" s="70"/>
      <c r="Y6" s="70"/>
      <c r="Z6" s="70"/>
      <c r="AA6" s="70"/>
      <c r="AB6" s="70"/>
      <c r="AC6" s="70"/>
      <c r="AD6" s="70"/>
      <c r="AE6" s="50"/>
      <c r="AF6" s="50"/>
      <c r="AG6" s="50"/>
      <c r="AH6" s="72"/>
      <c r="AI6" s="72"/>
    </row>
    <row r="7" spans="1:35" hidden="1" x14ac:dyDescent="0.3">
      <c r="A7" s="51" t="s">
        <v>50</v>
      </c>
      <c r="B7" s="52">
        <v>65</v>
      </c>
      <c r="C7" s="52"/>
      <c r="D7" s="52"/>
      <c r="E7" s="52"/>
      <c r="F7" s="52"/>
      <c r="G7" s="52">
        <f>SUM(C7:F7)</f>
        <v>0</v>
      </c>
      <c r="H7" s="52"/>
      <c r="I7" s="52"/>
      <c r="J7" s="52"/>
      <c r="K7" s="52">
        <f>SUM(H7:J7)</f>
        <v>0</v>
      </c>
      <c r="L7" s="52"/>
      <c r="M7" s="52"/>
      <c r="N7" s="52"/>
      <c r="O7" s="52"/>
      <c r="P7" s="52">
        <f>SUM(L7:O7)</f>
        <v>0</v>
      </c>
      <c r="Q7" s="52"/>
      <c r="R7" s="52"/>
      <c r="S7" s="52"/>
      <c r="T7" s="52">
        <f>SUM(Q7:S7)</f>
        <v>0</v>
      </c>
      <c r="U7" s="52"/>
      <c r="V7" s="52"/>
      <c r="W7" s="52"/>
      <c r="X7" s="52"/>
      <c r="Y7" s="52"/>
      <c r="Z7" s="52">
        <f>SUM(U7:Y7)</f>
        <v>0</v>
      </c>
      <c r="AA7" s="52"/>
      <c r="AB7" s="52"/>
      <c r="AC7" s="52"/>
      <c r="AD7" s="52">
        <f>SUM(AA7:AC7)</f>
        <v>0</v>
      </c>
      <c r="AE7" s="52"/>
      <c r="AF7" s="52"/>
      <c r="AG7" s="52"/>
      <c r="AH7" s="53"/>
      <c r="AI7" s="53"/>
    </row>
    <row r="8" spans="1:35" s="20" customFormat="1" ht="24.9" customHeight="1" x14ac:dyDescent="0.3">
      <c r="A8" s="51">
        <v>101</v>
      </c>
      <c r="B8" s="51">
        <v>65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>
        <v>95</v>
      </c>
      <c r="AH8" s="29">
        <f>SUM(C8:AG8)</f>
        <v>95</v>
      </c>
      <c r="AI8" s="28"/>
    </row>
    <row r="9" spans="1:35" s="20" customFormat="1" ht="24.9" customHeight="1" x14ac:dyDescent="0.3">
      <c r="A9" s="51">
        <v>102</v>
      </c>
      <c r="B9" s="51">
        <v>65</v>
      </c>
      <c r="C9" s="28"/>
      <c r="D9" s="28"/>
      <c r="E9" s="28"/>
      <c r="F9" s="28"/>
      <c r="G9" s="28"/>
      <c r="H9" s="28"/>
      <c r="I9" s="28"/>
      <c r="J9" s="28"/>
      <c r="K9" s="28"/>
      <c r="L9" s="28">
        <v>1</v>
      </c>
      <c r="M9" s="28"/>
      <c r="N9" s="3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>
        <v>95</v>
      </c>
      <c r="AH9" s="29">
        <f t="shared" ref="AH9:AH31" si="0">SUM(C9:AG9)</f>
        <v>96</v>
      </c>
      <c r="AI9" s="28"/>
    </row>
    <row r="10" spans="1:35" s="20" customFormat="1" ht="24.9" customHeight="1" x14ac:dyDescent="0.3">
      <c r="A10" s="51">
        <v>103</v>
      </c>
      <c r="B10" s="51">
        <v>65</v>
      </c>
      <c r="C10" s="28"/>
      <c r="D10" s="28"/>
      <c r="E10" s="28"/>
      <c r="F10" s="28"/>
      <c r="G10" s="28"/>
      <c r="H10" s="28"/>
      <c r="I10" s="28"/>
      <c r="J10" s="28"/>
      <c r="K10" s="28"/>
      <c r="L10" s="30"/>
      <c r="M10" s="28"/>
      <c r="N10" s="3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>
        <v>95</v>
      </c>
      <c r="AH10" s="29">
        <f t="shared" si="0"/>
        <v>95</v>
      </c>
      <c r="AI10" s="28"/>
    </row>
    <row r="11" spans="1:35" s="20" customFormat="1" ht="24.9" customHeight="1" x14ac:dyDescent="0.3">
      <c r="A11" s="51">
        <v>201</v>
      </c>
      <c r="B11" s="51">
        <v>65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>
        <v>95</v>
      </c>
      <c r="AH11" s="29">
        <f t="shared" si="0"/>
        <v>95</v>
      </c>
      <c r="AI11" s="28"/>
    </row>
    <row r="12" spans="1:35" s="20" customFormat="1" ht="24.9" customHeight="1" x14ac:dyDescent="0.3">
      <c r="A12" s="51">
        <v>202</v>
      </c>
      <c r="B12" s="51">
        <v>65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v>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>
        <v>95</v>
      </c>
      <c r="AH12" s="29">
        <f t="shared" si="0"/>
        <v>96</v>
      </c>
      <c r="AI12" s="28"/>
    </row>
    <row r="13" spans="1:35" s="20" customFormat="1" ht="24.9" customHeight="1" x14ac:dyDescent="0.3">
      <c r="A13" s="51">
        <v>203</v>
      </c>
      <c r="B13" s="51">
        <v>65</v>
      </c>
      <c r="C13" s="28"/>
      <c r="D13" s="30"/>
      <c r="E13" s="28"/>
      <c r="F13" s="28"/>
      <c r="G13" s="28"/>
      <c r="H13" s="28"/>
      <c r="I13" s="28"/>
      <c r="J13" s="28"/>
      <c r="K13" s="28"/>
      <c r="L13" s="30"/>
      <c r="M13" s="30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>
        <v>95</v>
      </c>
      <c r="AH13" s="29">
        <f t="shared" si="0"/>
        <v>95</v>
      </c>
      <c r="AI13" s="28"/>
    </row>
    <row r="14" spans="1:35" s="20" customFormat="1" ht="24.9" customHeight="1" x14ac:dyDescent="0.3">
      <c r="A14" s="51">
        <v>204</v>
      </c>
      <c r="B14" s="51">
        <v>65</v>
      </c>
      <c r="C14" s="28"/>
      <c r="D14" s="30"/>
      <c r="E14" s="28"/>
      <c r="F14" s="28"/>
      <c r="G14" s="28"/>
      <c r="H14" s="28"/>
      <c r="I14" s="28"/>
      <c r="J14" s="28"/>
      <c r="K14" s="28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>
        <v>95</v>
      </c>
      <c r="AH14" s="29">
        <f t="shared" si="0"/>
        <v>95</v>
      </c>
      <c r="AI14" s="28"/>
    </row>
    <row r="15" spans="1:35" s="20" customFormat="1" ht="24.9" customHeight="1" x14ac:dyDescent="0.3">
      <c r="A15" s="51">
        <v>301</v>
      </c>
      <c r="B15" s="51">
        <v>65</v>
      </c>
      <c r="C15" s="28"/>
      <c r="D15" s="28"/>
      <c r="E15" s="28"/>
      <c r="F15" s="28"/>
      <c r="G15" s="28"/>
      <c r="H15" s="28"/>
      <c r="I15" s="28"/>
      <c r="J15" s="28"/>
      <c r="K15" s="28"/>
      <c r="L15" s="30">
        <v>1</v>
      </c>
      <c r="M15" s="28"/>
      <c r="N15" s="30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>
        <v>95</v>
      </c>
      <c r="AH15" s="29">
        <f t="shared" si="0"/>
        <v>96</v>
      </c>
      <c r="AI15" s="28"/>
    </row>
    <row r="16" spans="1:35" s="20" customFormat="1" ht="24.9" customHeight="1" x14ac:dyDescent="0.3">
      <c r="A16" s="51">
        <v>302</v>
      </c>
      <c r="B16" s="51">
        <v>65</v>
      </c>
      <c r="C16" s="28"/>
      <c r="D16" s="28"/>
      <c r="E16" s="28"/>
      <c r="F16" s="28"/>
      <c r="G16" s="28"/>
      <c r="H16" s="28"/>
      <c r="I16" s="28"/>
      <c r="J16" s="28"/>
      <c r="K16" s="28"/>
      <c r="L16" s="30">
        <v>1</v>
      </c>
      <c r="M16" s="28"/>
      <c r="N16" s="30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>
        <v>95</v>
      </c>
      <c r="AH16" s="29">
        <f t="shared" si="0"/>
        <v>96</v>
      </c>
      <c r="AI16" s="28"/>
    </row>
    <row r="17" spans="1:35" s="20" customFormat="1" ht="24.9" customHeight="1" x14ac:dyDescent="0.3">
      <c r="A17" s="51">
        <v>303</v>
      </c>
      <c r="B17" s="51">
        <v>65</v>
      </c>
      <c r="C17" s="28"/>
      <c r="D17" s="28"/>
      <c r="E17" s="28"/>
      <c r="F17" s="28"/>
      <c r="G17" s="28"/>
      <c r="H17" s="28"/>
      <c r="I17" s="28"/>
      <c r="J17" s="28"/>
      <c r="K17" s="28"/>
      <c r="L17" s="30">
        <v>-1</v>
      </c>
      <c r="M17" s="28"/>
      <c r="N17" s="30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>
        <v>95</v>
      </c>
      <c r="AH17" s="29">
        <f t="shared" si="0"/>
        <v>94</v>
      </c>
      <c r="AI17" s="28"/>
    </row>
    <row r="18" spans="1:35" s="20" customFormat="1" ht="24.9" customHeight="1" x14ac:dyDescent="0.3">
      <c r="A18" s="51">
        <v>304</v>
      </c>
      <c r="B18" s="51">
        <v>65</v>
      </c>
      <c r="C18" s="28"/>
      <c r="D18" s="28"/>
      <c r="E18" s="28"/>
      <c r="F18" s="28"/>
      <c r="G18" s="28"/>
      <c r="H18" s="28"/>
      <c r="I18" s="28"/>
      <c r="J18" s="28"/>
      <c r="K18" s="28"/>
      <c r="L18" s="30">
        <v>-1</v>
      </c>
      <c r="M18" s="28"/>
      <c r="N18" s="30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>
        <v>-1</v>
      </c>
      <c r="AD18" s="28"/>
      <c r="AE18" s="28"/>
      <c r="AF18" s="28"/>
      <c r="AG18" s="28">
        <v>95</v>
      </c>
      <c r="AH18" s="29">
        <f t="shared" si="0"/>
        <v>93</v>
      </c>
      <c r="AI18" s="28"/>
    </row>
    <row r="19" spans="1:35" s="20" customFormat="1" ht="24.9" customHeight="1" x14ac:dyDescent="0.3">
      <c r="A19" s="51"/>
      <c r="B19" s="51"/>
      <c r="C19" s="28"/>
      <c r="D19" s="28"/>
      <c r="E19" s="28"/>
      <c r="F19" s="28"/>
      <c r="G19" s="28"/>
      <c r="H19" s="28"/>
      <c r="I19" s="28"/>
      <c r="J19" s="28"/>
      <c r="K19" s="28"/>
      <c r="L19" s="30"/>
      <c r="M19" s="28"/>
      <c r="N19" s="3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28"/>
    </row>
    <row r="20" spans="1:35" s="20" customFormat="1" ht="24.9" customHeight="1" x14ac:dyDescent="0.3">
      <c r="A20" s="51">
        <v>401</v>
      </c>
      <c r="B20" s="51">
        <v>65</v>
      </c>
      <c r="C20" s="28"/>
      <c r="D20" s="31"/>
      <c r="E20" s="28"/>
      <c r="F20" s="28"/>
      <c r="G20" s="28"/>
      <c r="H20" s="31"/>
      <c r="I20" s="28"/>
      <c r="J20" s="28"/>
      <c r="K20" s="28"/>
      <c r="L20" s="28">
        <v>-1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>
        <v>95</v>
      </c>
      <c r="AH20" s="29">
        <f t="shared" si="0"/>
        <v>94</v>
      </c>
      <c r="AI20" s="28"/>
    </row>
    <row r="21" spans="1:35" s="20" customFormat="1" ht="24.9" customHeight="1" x14ac:dyDescent="0.3">
      <c r="A21" s="51">
        <v>402</v>
      </c>
      <c r="B21" s="51">
        <v>65</v>
      </c>
      <c r="C21" s="28"/>
      <c r="D21" s="28"/>
      <c r="E21" s="30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>
        <v>95</v>
      </c>
      <c r="AH21" s="29">
        <f t="shared" si="0"/>
        <v>95</v>
      </c>
      <c r="AI21" s="28"/>
    </row>
    <row r="22" spans="1:35" s="20" customFormat="1" ht="24.9" customHeight="1" x14ac:dyDescent="0.3">
      <c r="A22" s="51">
        <v>403</v>
      </c>
      <c r="B22" s="51">
        <v>65</v>
      </c>
      <c r="C22" s="28"/>
      <c r="D22" s="28">
        <v>-1</v>
      </c>
      <c r="E22" s="30"/>
      <c r="F22" s="28"/>
      <c r="G22" s="28"/>
      <c r="H22" s="28"/>
      <c r="I22" s="28"/>
      <c r="J22" s="28"/>
      <c r="K22" s="28"/>
      <c r="L22" s="30">
        <v>-1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>
        <v>-1</v>
      </c>
      <c r="AB22" s="28"/>
      <c r="AC22" s="28"/>
      <c r="AD22" s="28"/>
      <c r="AE22" s="28"/>
      <c r="AF22" s="28"/>
      <c r="AG22" s="28">
        <v>95</v>
      </c>
      <c r="AH22" s="29">
        <f t="shared" si="0"/>
        <v>92</v>
      </c>
      <c r="AI22" s="28"/>
    </row>
    <row r="23" spans="1:35" s="20" customFormat="1" ht="24.9" customHeight="1" x14ac:dyDescent="0.3">
      <c r="A23" s="51">
        <v>404</v>
      </c>
      <c r="B23" s="51">
        <v>65</v>
      </c>
      <c r="C23" s="28"/>
      <c r="D23" s="28"/>
      <c r="E23" s="28"/>
      <c r="F23" s="28"/>
      <c r="G23" s="28"/>
      <c r="H23" s="28"/>
      <c r="I23" s="28"/>
      <c r="J23" s="28"/>
      <c r="K23" s="28"/>
      <c r="L23" s="28">
        <v>-1</v>
      </c>
      <c r="M23" s="28"/>
      <c r="N23" s="30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>
        <v>95</v>
      </c>
      <c r="AH23" s="29">
        <f t="shared" si="0"/>
        <v>94</v>
      </c>
      <c r="AI23" s="28"/>
    </row>
    <row r="24" spans="1:35" s="20" customFormat="1" ht="24.9" customHeight="1" x14ac:dyDescent="0.3">
      <c r="A24" s="51">
        <v>501</v>
      </c>
      <c r="B24" s="51">
        <v>65</v>
      </c>
      <c r="C24" s="28"/>
      <c r="D24" s="28">
        <v>-1</v>
      </c>
      <c r="E24" s="30"/>
      <c r="F24" s="28"/>
      <c r="G24" s="28"/>
      <c r="H24" s="28"/>
      <c r="I24" s="28"/>
      <c r="J24" s="28"/>
      <c r="K24" s="28"/>
      <c r="L24" s="3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>
        <v>95</v>
      </c>
      <c r="AH24" s="29">
        <f t="shared" si="0"/>
        <v>94</v>
      </c>
      <c r="AI24" s="28"/>
    </row>
    <row r="25" spans="1:35" s="20" customFormat="1" ht="24.9" customHeight="1" x14ac:dyDescent="0.3">
      <c r="A25" s="51">
        <v>502</v>
      </c>
      <c r="B25" s="51">
        <v>65</v>
      </c>
      <c r="C25" s="28"/>
      <c r="D25" s="28">
        <v>-1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>
        <v>95</v>
      </c>
      <c r="AH25" s="29">
        <f t="shared" si="0"/>
        <v>94</v>
      </c>
      <c r="AI25" s="28"/>
    </row>
    <row r="26" spans="1:35" s="20" customFormat="1" ht="24.9" customHeight="1" x14ac:dyDescent="0.3">
      <c r="A26" s="51">
        <v>503</v>
      </c>
      <c r="B26" s="51">
        <v>65</v>
      </c>
      <c r="C26" s="28"/>
      <c r="D26" s="28"/>
      <c r="E26" s="30"/>
      <c r="F26" s="28"/>
      <c r="G26" s="28"/>
      <c r="H26" s="28"/>
      <c r="I26" s="28"/>
      <c r="J26" s="28"/>
      <c r="K26" s="28"/>
      <c r="L26" s="30">
        <v>1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>
        <v>95</v>
      </c>
      <c r="AH26" s="29">
        <f t="shared" si="0"/>
        <v>96</v>
      </c>
      <c r="AI26" s="28"/>
    </row>
    <row r="27" spans="1:35" s="20" customFormat="1" ht="24.9" customHeight="1" x14ac:dyDescent="0.3">
      <c r="A27" s="54">
        <v>504</v>
      </c>
      <c r="B27" s="51">
        <v>65</v>
      </c>
      <c r="C27" s="28"/>
      <c r="D27" s="28"/>
      <c r="E27" s="28"/>
      <c r="F27" s="28"/>
      <c r="G27" s="28"/>
      <c r="H27" s="28"/>
      <c r="I27" s="28"/>
      <c r="J27" s="28"/>
      <c r="K27" s="28"/>
      <c r="L27" s="28">
        <v>1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>
        <v>95</v>
      </c>
      <c r="AH27" s="29">
        <f t="shared" si="0"/>
        <v>96</v>
      </c>
      <c r="AI27" s="28"/>
    </row>
    <row r="28" spans="1:35" s="20" customFormat="1" ht="24.9" customHeight="1" x14ac:dyDescent="0.3">
      <c r="A28" s="51">
        <v>601</v>
      </c>
      <c r="B28" s="51">
        <v>65</v>
      </c>
      <c r="C28" s="28"/>
      <c r="D28" s="28"/>
      <c r="E28" s="28"/>
      <c r="F28" s="28"/>
      <c r="G28" s="28"/>
      <c r="H28" s="28"/>
      <c r="I28" s="28"/>
      <c r="J28" s="28"/>
      <c r="K28" s="28"/>
      <c r="L28" s="3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95</v>
      </c>
      <c r="AH28" s="29">
        <f t="shared" si="0"/>
        <v>95</v>
      </c>
      <c r="AI28" s="28"/>
    </row>
    <row r="29" spans="1:35" s="20" customFormat="1" ht="24.9" customHeight="1" x14ac:dyDescent="0.3">
      <c r="A29" s="51">
        <v>602</v>
      </c>
      <c r="B29" s="51">
        <v>65</v>
      </c>
      <c r="C29" s="28"/>
      <c r="D29" s="28"/>
      <c r="E29" s="30"/>
      <c r="F29" s="28"/>
      <c r="G29" s="28"/>
      <c r="H29" s="28"/>
      <c r="I29" s="28"/>
      <c r="J29" s="28"/>
      <c r="K29" s="28"/>
      <c r="L29" s="30">
        <v>1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>
        <v>95</v>
      </c>
      <c r="AH29" s="29">
        <f t="shared" si="0"/>
        <v>96</v>
      </c>
      <c r="AI29" s="28"/>
    </row>
    <row r="30" spans="1:35" s="20" customFormat="1" ht="24.9" customHeight="1" x14ac:dyDescent="0.3">
      <c r="A30" s="51">
        <v>603</v>
      </c>
      <c r="B30" s="51">
        <v>65</v>
      </c>
      <c r="C30" s="28"/>
      <c r="D30" s="28"/>
      <c r="E30" s="28"/>
      <c r="F30" s="28"/>
      <c r="G30" s="28"/>
      <c r="H30" s="28"/>
      <c r="I30" s="28"/>
      <c r="J30" s="28"/>
      <c r="K30" s="28"/>
      <c r="L30" s="28">
        <v>1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95</v>
      </c>
      <c r="AH30" s="29">
        <f t="shared" si="0"/>
        <v>96</v>
      </c>
      <c r="AI30" s="28"/>
    </row>
    <row r="31" spans="1:35" s="20" customFormat="1" ht="24.9" customHeight="1" x14ac:dyDescent="0.3">
      <c r="A31" s="51">
        <v>604</v>
      </c>
      <c r="B31" s="51">
        <v>65</v>
      </c>
      <c r="C31" s="28"/>
      <c r="D31" s="28"/>
      <c r="E31" s="30"/>
      <c r="F31" s="28"/>
      <c r="G31" s="28"/>
      <c r="H31" s="28"/>
      <c r="I31" s="28"/>
      <c r="J31" s="28"/>
      <c r="K31" s="28"/>
      <c r="L31" s="28">
        <v>-1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>
        <v>95</v>
      </c>
      <c r="AH31" s="29">
        <f t="shared" si="0"/>
        <v>94</v>
      </c>
      <c r="AI31" s="28"/>
    </row>
  </sheetData>
  <mergeCells count="45">
    <mergeCell ref="A1:AI1"/>
    <mergeCell ref="A2:AI2"/>
    <mergeCell ref="A3:A4"/>
    <mergeCell ref="C3:G3"/>
    <mergeCell ref="H3:K3"/>
    <mergeCell ref="L3:P3"/>
    <mergeCell ref="Q3:T3"/>
    <mergeCell ref="U3:Z3"/>
    <mergeCell ref="H5:H6"/>
    <mergeCell ref="AA3:AD3"/>
    <mergeCell ref="C4:G4"/>
    <mergeCell ref="H4:K4"/>
    <mergeCell ref="L4:P4"/>
    <mergeCell ref="Q4:T4"/>
    <mergeCell ref="U4:Z4"/>
    <mergeCell ref="AA4:AD4"/>
    <mergeCell ref="C5:C6"/>
    <mergeCell ref="D5:D6"/>
    <mergeCell ref="E5:E6"/>
    <mergeCell ref="F5:F6"/>
    <mergeCell ref="G5:G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I5:AI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H5:AH6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topLeftCell="A4" zoomScale="90" zoomScaleNormal="90" workbookViewId="0">
      <selection activeCell="AJ8" sqref="AJ8:AJ31"/>
    </sheetView>
  </sheetViews>
  <sheetFormatPr defaultColWidth="9" defaultRowHeight="16.2" x14ac:dyDescent="0.3"/>
  <cols>
    <col min="1" max="19" width="6.6640625" style="12" customWidth="1"/>
    <col min="20" max="20" width="9.88671875" style="12" customWidth="1"/>
    <col min="21" max="30" width="6.6640625" style="12" customWidth="1"/>
    <col min="31" max="35" width="6.6640625" style="12" hidden="1" customWidth="1"/>
    <col min="36" max="36" width="8.21875" style="12" customWidth="1"/>
    <col min="37" max="37" width="16.33203125" style="12" customWidth="1"/>
    <col min="38" max="16384" width="9" style="12"/>
  </cols>
  <sheetData>
    <row r="1" spans="1:37" ht="23.4" x14ac:dyDescent="0.3">
      <c r="A1" s="76" t="s">
        <v>121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spans="1:37" ht="23.4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58.5" customHeight="1" x14ac:dyDescent="0.3">
      <c r="A3" s="78" t="s">
        <v>17</v>
      </c>
      <c r="B3" s="39" t="s">
        <v>18</v>
      </c>
      <c r="C3" s="74" t="s">
        <v>19</v>
      </c>
      <c r="D3" s="74"/>
      <c r="E3" s="74"/>
      <c r="F3" s="74"/>
      <c r="G3" s="74"/>
      <c r="H3" s="74" t="s">
        <v>20</v>
      </c>
      <c r="I3" s="74"/>
      <c r="J3" s="74"/>
      <c r="K3" s="74"/>
      <c r="L3" s="74" t="s">
        <v>21</v>
      </c>
      <c r="M3" s="74"/>
      <c r="N3" s="74"/>
      <c r="O3" s="74"/>
      <c r="P3" s="74"/>
      <c r="Q3" s="74" t="s">
        <v>22</v>
      </c>
      <c r="R3" s="74"/>
      <c r="S3" s="74"/>
      <c r="T3" s="74"/>
      <c r="U3" s="74" t="s">
        <v>23</v>
      </c>
      <c r="V3" s="74"/>
      <c r="W3" s="74"/>
      <c r="X3" s="74"/>
      <c r="Y3" s="74"/>
      <c r="Z3" s="74"/>
      <c r="AA3" s="74" t="s">
        <v>24</v>
      </c>
      <c r="AB3" s="74"/>
      <c r="AC3" s="74"/>
      <c r="AD3" s="74"/>
      <c r="AE3" s="40"/>
      <c r="AF3" s="40"/>
      <c r="AG3" s="40"/>
      <c r="AH3" s="40"/>
      <c r="AI3" s="62"/>
      <c r="AJ3" s="41" t="s">
        <v>63</v>
      </c>
      <c r="AK3" s="42" t="s">
        <v>26</v>
      </c>
    </row>
    <row r="4" spans="1:37" ht="125.25" customHeight="1" x14ac:dyDescent="0.3">
      <c r="A4" s="78"/>
      <c r="B4" s="43" t="s">
        <v>27</v>
      </c>
      <c r="C4" s="75" t="s">
        <v>75</v>
      </c>
      <c r="D4" s="75"/>
      <c r="E4" s="75"/>
      <c r="F4" s="75"/>
      <c r="G4" s="75"/>
      <c r="H4" s="75" t="s">
        <v>69</v>
      </c>
      <c r="I4" s="75"/>
      <c r="J4" s="75"/>
      <c r="K4" s="75"/>
      <c r="L4" s="75" t="s">
        <v>71</v>
      </c>
      <c r="M4" s="75"/>
      <c r="N4" s="75"/>
      <c r="O4" s="75"/>
      <c r="P4" s="75"/>
      <c r="Q4" s="75" t="s">
        <v>72</v>
      </c>
      <c r="R4" s="75"/>
      <c r="S4" s="75"/>
      <c r="T4" s="75"/>
      <c r="U4" s="75" t="s">
        <v>73</v>
      </c>
      <c r="V4" s="75"/>
      <c r="W4" s="75"/>
      <c r="X4" s="75"/>
      <c r="Y4" s="75"/>
      <c r="Z4" s="75"/>
      <c r="AA4" s="75" t="s">
        <v>74</v>
      </c>
      <c r="AB4" s="75"/>
      <c r="AC4" s="75"/>
      <c r="AD4" s="75"/>
      <c r="AE4" s="44"/>
      <c r="AF4" s="44"/>
      <c r="AG4" s="44"/>
      <c r="AH4" s="44"/>
      <c r="AI4" s="44"/>
      <c r="AJ4" s="45"/>
      <c r="AK4" s="46"/>
    </row>
    <row r="5" spans="1:37" ht="46.8" x14ac:dyDescent="0.3">
      <c r="A5" s="51"/>
      <c r="B5" s="52" t="s">
        <v>28</v>
      </c>
      <c r="C5" s="73" t="s">
        <v>29</v>
      </c>
      <c r="D5" s="73" t="s">
        <v>30</v>
      </c>
      <c r="E5" s="73" t="s">
        <v>31</v>
      </c>
      <c r="F5" s="73" t="s">
        <v>32</v>
      </c>
      <c r="G5" s="73" t="s">
        <v>33</v>
      </c>
      <c r="H5" s="73" t="s">
        <v>34</v>
      </c>
      <c r="I5" s="73" t="s">
        <v>35</v>
      </c>
      <c r="J5" s="73" t="s">
        <v>36</v>
      </c>
      <c r="K5" s="73" t="s">
        <v>33</v>
      </c>
      <c r="L5" s="73" t="s">
        <v>37</v>
      </c>
      <c r="M5" s="73" t="s">
        <v>38</v>
      </c>
      <c r="N5" s="73" t="s">
        <v>39</v>
      </c>
      <c r="O5" s="73" t="s">
        <v>40</v>
      </c>
      <c r="P5" s="73" t="s">
        <v>33</v>
      </c>
      <c r="Q5" s="73" t="s">
        <v>41</v>
      </c>
      <c r="R5" s="73" t="s">
        <v>42</v>
      </c>
      <c r="S5" s="73" t="s">
        <v>35</v>
      </c>
      <c r="T5" s="73" t="s">
        <v>33</v>
      </c>
      <c r="U5" s="73" t="s">
        <v>64</v>
      </c>
      <c r="V5" s="73" t="s">
        <v>67</v>
      </c>
      <c r="W5" s="73" t="s">
        <v>43</v>
      </c>
      <c r="X5" s="73" t="s">
        <v>65</v>
      </c>
      <c r="Y5" s="73" t="s">
        <v>44</v>
      </c>
      <c r="Z5" s="73" t="s">
        <v>45</v>
      </c>
      <c r="AA5" s="73" t="s">
        <v>46</v>
      </c>
      <c r="AB5" s="73" t="s">
        <v>47</v>
      </c>
      <c r="AC5" s="73" t="s">
        <v>48</v>
      </c>
      <c r="AD5" s="73" t="s">
        <v>33</v>
      </c>
      <c r="AE5" s="52"/>
      <c r="AF5" s="52"/>
      <c r="AG5" s="52"/>
      <c r="AH5" s="52"/>
      <c r="AI5" s="52"/>
      <c r="AJ5" s="79"/>
      <c r="AK5" s="79"/>
    </row>
    <row r="6" spans="1:37" ht="31.5" customHeight="1" x14ac:dyDescent="0.3">
      <c r="A6" s="51"/>
      <c r="B6" s="52" t="s">
        <v>49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52"/>
      <c r="AF6" s="52"/>
      <c r="AG6" s="52"/>
      <c r="AH6" s="52"/>
      <c r="AI6" s="52"/>
      <c r="AJ6" s="79"/>
      <c r="AK6" s="79"/>
    </row>
    <row r="7" spans="1:37" hidden="1" x14ac:dyDescent="0.3">
      <c r="A7" s="51" t="s">
        <v>50</v>
      </c>
      <c r="B7" s="52">
        <v>65</v>
      </c>
      <c r="C7" s="52"/>
      <c r="D7" s="52">
        <v>-1</v>
      </c>
      <c r="E7" s="52"/>
      <c r="F7" s="52"/>
      <c r="G7" s="52">
        <v>4</v>
      </c>
      <c r="H7" s="52">
        <v>-2</v>
      </c>
      <c r="I7" s="52"/>
      <c r="J7" s="52"/>
      <c r="K7" s="52">
        <v>3</v>
      </c>
      <c r="L7" s="52"/>
      <c r="M7" s="52"/>
      <c r="N7" s="52"/>
      <c r="O7" s="52"/>
      <c r="P7" s="52">
        <v>5</v>
      </c>
      <c r="Q7" s="52"/>
      <c r="R7" s="52"/>
      <c r="S7" s="52"/>
      <c r="T7" s="52">
        <v>5</v>
      </c>
      <c r="U7" s="52"/>
      <c r="V7" s="52"/>
      <c r="W7" s="52"/>
      <c r="X7" s="52">
        <v>-1</v>
      </c>
      <c r="Y7" s="52">
        <v>-1</v>
      </c>
      <c r="Z7" s="52">
        <v>3</v>
      </c>
      <c r="AA7" s="52"/>
      <c r="AB7" s="52"/>
      <c r="AC7" s="52">
        <v>-2</v>
      </c>
      <c r="AD7" s="52">
        <v>3</v>
      </c>
      <c r="AE7" s="52"/>
      <c r="AF7" s="52"/>
      <c r="AG7" s="52"/>
      <c r="AH7" s="52"/>
      <c r="AI7" s="52"/>
      <c r="AJ7" s="53">
        <v>88</v>
      </c>
      <c r="AK7" s="53"/>
    </row>
    <row r="8" spans="1:37" ht="24.9" customHeight="1" x14ac:dyDescent="0.3">
      <c r="A8" s="51">
        <v>101</v>
      </c>
      <c r="B8" s="51">
        <v>65</v>
      </c>
      <c r="C8" s="21"/>
      <c r="D8" s="21"/>
      <c r="E8" s="21"/>
      <c r="F8" s="21"/>
      <c r="G8" s="21"/>
      <c r="H8" s="21"/>
      <c r="I8" s="21"/>
      <c r="J8" s="21"/>
      <c r="K8" s="21"/>
      <c r="L8" s="21">
        <v>-1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>
        <v>95</v>
      </c>
      <c r="AJ8" s="21">
        <f>SUM(C8:AI8)</f>
        <v>94</v>
      </c>
      <c r="AK8" s="51"/>
    </row>
    <row r="9" spans="1:37" ht="24.9" customHeight="1" x14ac:dyDescent="0.3">
      <c r="A9" s="51">
        <v>102</v>
      </c>
      <c r="B9" s="51">
        <v>65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95</v>
      </c>
      <c r="AJ9" s="21">
        <f t="shared" ref="AJ9:AJ31" si="0">SUM(C9:AI9)</f>
        <v>95</v>
      </c>
      <c r="AK9" s="51"/>
    </row>
    <row r="10" spans="1:37" ht="24.9" customHeight="1" x14ac:dyDescent="0.3">
      <c r="A10" s="51">
        <v>103</v>
      </c>
      <c r="B10" s="51">
        <v>65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>
        <v>95</v>
      </c>
      <c r="AJ10" s="21">
        <f t="shared" si="0"/>
        <v>95</v>
      </c>
      <c r="AK10" s="51"/>
    </row>
    <row r="11" spans="1:37" ht="24.9" customHeight="1" x14ac:dyDescent="0.3">
      <c r="A11" s="51">
        <v>201</v>
      </c>
      <c r="B11" s="51">
        <v>65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>
        <v>95</v>
      </c>
      <c r="AJ11" s="21">
        <f t="shared" si="0"/>
        <v>95</v>
      </c>
      <c r="AK11" s="51"/>
    </row>
    <row r="12" spans="1:37" ht="24.9" customHeight="1" x14ac:dyDescent="0.3">
      <c r="A12" s="51">
        <v>202</v>
      </c>
      <c r="B12" s="51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>
        <v>95</v>
      </c>
      <c r="AJ12" s="21">
        <f t="shared" si="0"/>
        <v>95</v>
      </c>
      <c r="AK12" s="51"/>
    </row>
    <row r="13" spans="1:37" ht="24.9" customHeight="1" x14ac:dyDescent="0.3">
      <c r="A13" s="51">
        <v>203</v>
      </c>
      <c r="B13" s="51">
        <v>65</v>
      </c>
      <c r="C13" s="21"/>
      <c r="D13" s="21">
        <v>-1</v>
      </c>
      <c r="E13" s="21"/>
      <c r="F13" s="21"/>
      <c r="G13" s="21"/>
      <c r="H13" s="38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95</v>
      </c>
      <c r="AJ13" s="21">
        <f t="shared" si="0"/>
        <v>94</v>
      </c>
      <c r="AK13" s="51"/>
    </row>
    <row r="14" spans="1:37" ht="24.9" customHeight="1" x14ac:dyDescent="0.3">
      <c r="A14" s="51">
        <v>204</v>
      </c>
      <c r="B14" s="51">
        <v>65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>
        <v>95</v>
      </c>
      <c r="AJ14" s="21">
        <f t="shared" si="0"/>
        <v>95</v>
      </c>
      <c r="AK14" s="51"/>
    </row>
    <row r="15" spans="1:37" ht="24.9" customHeight="1" x14ac:dyDescent="0.3">
      <c r="A15" s="51">
        <v>301</v>
      </c>
      <c r="B15" s="51">
        <v>65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95</v>
      </c>
      <c r="AJ15" s="21">
        <f t="shared" si="0"/>
        <v>95</v>
      </c>
      <c r="AK15" s="51"/>
    </row>
    <row r="16" spans="1:37" ht="24.9" customHeight="1" x14ac:dyDescent="0.3">
      <c r="A16" s="51">
        <v>302</v>
      </c>
      <c r="B16" s="51">
        <v>65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>
        <v>95</v>
      </c>
      <c r="AJ16" s="21">
        <f t="shared" si="0"/>
        <v>95</v>
      </c>
      <c r="AK16" s="51"/>
    </row>
    <row r="17" spans="1:37" ht="24.9" customHeight="1" x14ac:dyDescent="0.3">
      <c r="A17" s="51">
        <v>303</v>
      </c>
      <c r="B17" s="51">
        <v>65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-1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>
        <v>95</v>
      </c>
      <c r="AJ17" s="21">
        <f t="shared" si="0"/>
        <v>94</v>
      </c>
      <c r="AK17" s="51"/>
    </row>
    <row r="18" spans="1:37" ht="24.9" customHeight="1" x14ac:dyDescent="0.3">
      <c r="A18" s="51">
        <v>304</v>
      </c>
      <c r="B18" s="51">
        <v>65</v>
      </c>
      <c r="C18" s="21"/>
      <c r="D18" s="21"/>
      <c r="E18" s="21"/>
      <c r="F18" s="21"/>
      <c r="G18" s="21"/>
      <c r="H18" s="21"/>
      <c r="I18" s="21"/>
      <c r="J18" s="21"/>
      <c r="K18" s="21"/>
      <c r="L18" s="21">
        <v>-1</v>
      </c>
      <c r="M18" s="21"/>
      <c r="N18" s="21">
        <v>-1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>
        <v>95</v>
      </c>
      <c r="AJ18" s="21">
        <f t="shared" si="0"/>
        <v>93</v>
      </c>
      <c r="AK18" s="51"/>
    </row>
    <row r="19" spans="1:37" ht="24" customHeight="1" x14ac:dyDescent="0.3">
      <c r="A19" s="51"/>
      <c r="B19" s="5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51"/>
    </row>
    <row r="20" spans="1:37" ht="24.9" customHeight="1" x14ac:dyDescent="0.3">
      <c r="A20" s="51">
        <v>401</v>
      </c>
      <c r="B20" s="51">
        <v>65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>
        <v>95</v>
      </c>
      <c r="AJ20" s="21">
        <f t="shared" si="0"/>
        <v>95</v>
      </c>
      <c r="AK20" s="51"/>
    </row>
    <row r="21" spans="1:37" ht="24.9" customHeight="1" x14ac:dyDescent="0.3">
      <c r="A21" s="51">
        <v>402</v>
      </c>
      <c r="B21" s="51">
        <v>65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-1</v>
      </c>
      <c r="AB21" s="21"/>
      <c r="AC21" s="21"/>
      <c r="AD21" s="21"/>
      <c r="AE21" s="21"/>
      <c r="AF21" s="21"/>
      <c r="AG21" s="21"/>
      <c r="AH21" s="21"/>
      <c r="AI21" s="21">
        <v>95</v>
      </c>
      <c r="AJ21" s="21">
        <f t="shared" si="0"/>
        <v>94</v>
      </c>
      <c r="AK21" s="51"/>
    </row>
    <row r="22" spans="1:37" ht="24.9" customHeight="1" x14ac:dyDescent="0.3">
      <c r="A22" s="51">
        <v>403</v>
      </c>
      <c r="B22" s="51">
        <v>65</v>
      </c>
      <c r="C22" s="21"/>
      <c r="D22" s="21"/>
      <c r="E22" s="21"/>
      <c r="F22" s="21"/>
      <c r="G22" s="21"/>
      <c r="H22" s="21"/>
      <c r="I22" s="21"/>
      <c r="J22" s="21"/>
      <c r="K22" s="21"/>
      <c r="L22" s="21">
        <v>-1</v>
      </c>
      <c r="M22" s="21"/>
      <c r="N22" s="21">
        <v>-1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>
        <v>95</v>
      </c>
      <c r="AJ22" s="21">
        <f t="shared" si="0"/>
        <v>93</v>
      </c>
      <c r="AK22" s="51"/>
    </row>
    <row r="23" spans="1:37" ht="24.9" customHeight="1" x14ac:dyDescent="0.3">
      <c r="A23" s="51">
        <v>404</v>
      </c>
      <c r="B23" s="51">
        <v>65</v>
      </c>
      <c r="C23" s="21"/>
      <c r="D23" s="21">
        <v>-1</v>
      </c>
      <c r="E23" s="21"/>
      <c r="F23" s="21"/>
      <c r="G23" s="21"/>
      <c r="H23" s="21"/>
      <c r="I23" s="21"/>
      <c r="J23" s="21"/>
      <c r="K23" s="21"/>
      <c r="L23" s="21"/>
      <c r="M23" s="21"/>
      <c r="N23" s="21">
        <v>-1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>
        <v>95</v>
      </c>
      <c r="AJ23" s="21">
        <f t="shared" si="0"/>
        <v>93</v>
      </c>
      <c r="AK23" s="51"/>
    </row>
    <row r="24" spans="1:37" ht="24.9" customHeight="1" x14ac:dyDescent="0.3">
      <c r="A24" s="51">
        <v>501</v>
      </c>
      <c r="B24" s="51">
        <v>65</v>
      </c>
      <c r="C24" s="21"/>
      <c r="D24" s="21">
        <v>-1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>
        <v>95</v>
      </c>
      <c r="AJ24" s="21">
        <f t="shared" si="0"/>
        <v>94</v>
      </c>
      <c r="AK24" s="51"/>
    </row>
    <row r="25" spans="1:37" ht="24.9" customHeight="1" x14ac:dyDescent="0.3">
      <c r="A25" s="51">
        <v>502</v>
      </c>
      <c r="B25" s="51">
        <v>65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>
        <v>95</v>
      </c>
      <c r="AJ25" s="21">
        <f t="shared" si="0"/>
        <v>95</v>
      </c>
      <c r="AK25" s="51"/>
    </row>
    <row r="26" spans="1:37" ht="24.9" customHeight="1" x14ac:dyDescent="0.3">
      <c r="A26" s="51">
        <v>503</v>
      </c>
      <c r="B26" s="51">
        <v>65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>
        <v>95</v>
      </c>
      <c r="AJ26" s="21">
        <f t="shared" si="0"/>
        <v>95</v>
      </c>
      <c r="AK26" s="51"/>
    </row>
    <row r="27" spans="1:37" ht="24.9" customHeight="1" x14ac:dyDescent="0.3">
      <c r="A27" s="54">
        <v>504</v>
      </c>
      <c r="B27" s="51">
        <v>65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>
        <v>95</v>
      </c>
      <c r="AJ27" s="21">
        <f t="shared" si="0"/>
        <v>95</v>
      </c>
      <c r="AK27" s="51"/>
    </row>
    <row r="28" spans="1:37" ht="24.9" customHeight="1" x14ac:dyDescent="0.3">
      <c r="A28" s="51">
        <v>601</v>
      </c>
      <c r="B28" s="51">
        <v>65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>
        <v>95</v>
      </c>
      <c r="AJ28" s="21">
        <f t="shared" si="0"/>
        <v>95</v>
      </c>
      <c r="AK28" s="51"/>
    </row>
    <row r="29" spans="1:37" ht="24.9" customHeight="1" x14ac:dyDescent="0.3">
      <c r="A29" s="51">
        <v>602</v>
      </c>
      <c r="B29" s="51">
        <v>65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>
        <v>95</v>
      </c>
      <c r="AJ29" s="21">
        <f t="shared" si="0"/>
        <v>95</v>
      </c>
      <c r="AK29" s="51"/>
    </row>
    <row r="30" spans="1:37" ht="24.9" customHeight="1" x14ac:dyDescent="0.3">
      <c r="A30" s="51">
        <v>603</v>
      </c>
      <c r="B30" s="51">
        <v>65</v>
      </c>
      <c r="C30" s="21"/>
      <c r="D30" s="21"/>
      <c r="E30" s="21"/>
      <c r="F30" s="21"/>
      <c r="G30" s="21"/>
      <c r="H30" s="21"/>
      <c r="I30" s="21"/>
      <c r="J30" s="21"/>
      <c r="K30" s="21"/>
      <c r="L30" s="21">
        <v>-1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>
        <v>95</v>
      </c>
      <c r="AJ30" s="21">
        <f t="shared" si="0"/>
        <v>94</v>
      </c>
      <c r="AK30" s="51"/>
    </row>
    <row r="31" spans="1:37" ht="24.9" customHeight="1" x14ac:dyDescent="0.3">
      <c r="A31" s="51">
        <v>604</v>
      </c>
      <c r="B31" s="51">
        <v>65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>
        <v>95</v>
      </c>
      <c r="AJ31" s="21">
        <f t="shared" si="0"/>
        <v>95</v>
      </c>
      <c r="AK31" s="51"/>
    </row>
    <row r="32" spans="1:37" ht="24.9" customHeight="1" x14ac:dyDescent="0.3">
      <c r="K32" s="55"/>
    </row>
  </sheetData>
  <mergeCells count="45">
    <mergeCell ref="X5:X6"/>
    <mergeCell ref="AK5:AK6"/>
    <mergeCell ref="Z5:Z6"/>
    <mergeCell ref="AA5:AA6"/>
    <mergeCell ref="AB5:AB6"/>
    <mergeCell ref="AC5:AC6"/>
    <mergeCell ref="AD5:AD6"/>
    <mergeCell ref="AJ5:AJ6"/>
    <mergeCell ref="S5:S6"/>
    <mergeCell ref="T5:T6"/>
    <mergeCell ref="U5:U6"/>
    <mergeCell ref="V5:V6"/>
    <mergeCell ref="W5:W6"/>
    <mergeCell ref="M5:M6"/>
    <mergeCell ref="H4:K4"/>
    <mergeCell ref="L4:P4"/>
    <mergeCell ref="Q4:T4"/>
    <mergeCell ref="U4:Z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C5:C6"/>
    <mergeCell ref="D5:D6"/>
    <mergeCell ref="E5:E6"/>
    <mergeCell ref="F5:F6"/>
    <mergeCell ref="G5:G6"/>
    <mergeCell ref="A1:AK1"/>
    <mergeCell ref="A2:AK2"/>
    <mergeCell ref="A3:A4"/>
    <mergeCell ref="C3:G3"/>
    <mergeCell ref="H3:K3"/>
    <mergeCell ref="L3:P3"/>
    <mergeCell ref="Q3:T3"/>
    <mergeCell ref="U3:Z3"/>
    <mergeCell ref="AA3:AD3"/>
    <mergeCell ref="C4:G4"/>
    <mergeCell ref="AA4:AD4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70" zoomScaleNormal="70" workbookViewId="0">
      <selection activeCell="V8" sqref="V8"/>
    </sheetView>
  </sheetViews>
  <sheetFormatPr defaultColWidth="8.77734375" defaultRowHeight="16.2" x14ac:dyDescent="0.3"/>
  <cols>
    <col min="1" max="1" width="5.109375" style="16" customWidth="1"/>
    <col min="2" max="2" width="40.6640625" style="16" customWidth="1"/>
    <col min="3" max="3" width="20.6640625" style="16" customWidth="1"/>
    <col min="4" max="18" width="10.6640625" style="16" customWidth="1"/>
    <col min="19" max="19" width="6.77734375" style="16" customWidth="1"/>
    <col min="20" max="20" width="6.77734375" style="16" hidden="1" customWidth="1"/>
    <col min="21" max="21" width="8.109375" style="16" customWidth="1"/>
    <col min="22" max="22" width="48.21875" style="16" customWidth="1"/>
    <col min="23" max="258" width="8.77734375" style="4"/>
    <col min="259" max="259" width="5.109375" style="4" customWidth="1"/>
    <col min="260" max="260" width="40.6640625" style="4" customWidth="1"/>
    <col min="261" max="261" width="20.6640625" style="4" customWidth="1"/>
    <col min="262" max="262" width="5.6640625" style="4" customWidth="1"/>
    <col min="263" max="264" width="4.6640625" style="4" customWidth="1"/>
    <col min="265" max="265" width="8.6640625" style="4" customWidth="1"/>
    <col min="266" max="269" width="5.6640625" style="4" customWidth="1"/>
    <col min="270" max="270" width="8.6640625" style="4" customWidth="1"/>
    <col min="271" max="271" width="6.6640625" style="4" customWidth="1"/>
    <col min="272" max="276" width="5.6640625" style="4" customWidth="1"/>
    <col min="277" max="277" width="4.6640625" style="4" customWidth="1"/>
    <col min="278" max="278" width="10.6640625" style="4" customWidth="1"/>
    <col min="279" max="514" width="8.77734375" style="4"/>
    <col min="515" max="515" width="5.109375" style="4" customWidth="1"/>
    <col min="516" max="516" width="40.6640625" style="4" customWidth="1"/>
    <col min="517" max="517" width="20.6640625" style="4" customWidth="1"/>
    <col min="518" max="518" width="5.6640625" style="4" customWidth="1"/>
    <col min="519" max="520" width="4.6640625" style="4" customWidth="1"/>
    <col min="521" max="521" width="8.6640625" style="4" customWidth="1"/>
    <col min="522" max="525" width="5.6640625" style="4" customWidth="1"/>
    <col min="526" max="526" width="8.6640625" style="4" customWidth="1"/>
    <col min="527" max="527" width="6.6640625" style="4" customWidth="1"/>
    <col min="528" max="532" width="5.6640625" style="4" customWidth="1"/>
    <col min="533" max="533" width="4.6640625" style="4" customWidth="1"/>
    <col min="534" max="534" width="10.6640625" style="4" customWidth="1"/>
    <col min="535" max="770" width="8.77734375" style="4"/>
    <col min="771" max="771" width="5.109375" style="4" customWidth="1"/>
    <col min="772" max="772" width="40.6640625" style="4" customWidth="1"/>
    <col min="773" max="773" width="20.6640625" style="4" customWidth="1"/>
    <col min="774" max="774" width="5.6640625" style="4" customWidth="1"/>
    <col min="775" max="776" width="4.6640625" style="4" customWidth="1"/>
    <col min="777" max="777" width="8.6640625" style="4" customWidth="1"/>
    <col min="778" max="781" width="5.6640625" style="4" customWidth="1"/>
    <col min="782" max="782" width="8.6640625" style="4" customWidth="1"/>
    <col min="783" max="783" width="6.6640625" style="4" customWidth="1"/>
    <col min="784" max="788" width="5.6640625" style="4" customWidth="1"/>
    <col min="789" max="789" width="4.6640625" style="4" customWidth="1"/>
    <col min="790" max="790" width="10.6640625" style="4" customWidth="1"/>
    <col min="791" max="1026" width="8.77734375" style="4"/>
    <col min="1027" max="1027" width="5.109375" style="4" customWidth="1"/>
    <col min="1028" max="1028" width="40.6640625" style="4" customWidth="1"/>
    <col min="1029" max="1029" width="20.6640625" style="4" customWidth="1"/>
    <col min="1030" max="1030" width="5.6640625" style="4" customWidth="1"/>
    <col min="1031" max="1032" width="4.6640625" style="4" customWidth="1"/>
    <col min="1033" max="1033" width="8.6640625" style="4" customWidth="1"/>
    <col min="1034" max="1037" width="5.6640625" style="4" customWidth="1"/>
    <col min="1038" max="1038" width="8.6640625" style="4" customWidth="1"/>
    <col min="1039" max="1039" width="6.6640625" style="4" customWidth="1"/>
    <col min="1040" max="1044" width="5.6640625" style="4" customWidth="1"/>
    <col min="1045" max="1045" width="4.6640625" style="4" customWidth="1"/>
    <col min="1046" max="1046" width="10.6640625" style="4" customWidth="1"/>
    <col min="1047" max="1282" width="8.77734375" style="4"/>
    <col min="1283" max="1283" width="5.109375" style="4" customWidth="1"/>
    <col min="1284" max="1284" width="40.6640625" style="4" customWidth="1"/>
    <col min="1285" max="1285" width="20.6640625" style="4" customWidth="1"/>
    <col min="1286" max="1286" width="5.6640625" style="4" customWidth="1"/>
    <col min="1287" max="1288" width="4.6640625" style="4" customWidth="1"/>
    <col min="1289" max="1289" width="8.6640625" style="4" customWidth="1"/>
    <col min="1290" max="1293" width="5.6640625" style="4" customWidth="1"/>
    <col min="1294" max="1294" width="8.6640625" style="4" customWidth="1"/>
    <col min="1295" max="1295" width="6.6640625" style="4" customWidth="1"/>
    <col min="1296" max="1300" width="5.6640625" style="4" customWidth="1"/>
    <col min="1301" max="1301" width="4.6640625" style="4" customWidth="1"/>
    <col min="1302" max="1302" width="10.6640625" style="4" customWidth="1"/>
    <col min="1303" max="1538" width="8.77734375" style="4"/>
    <col min="1539" max="1539" width="5.109375" style="4" customWidth="1"/>
    <col min="1540" max="1540" width="40.6640625" style="4" customWidth="1"/>
    <col min="1541" max="1541" width="20.6640625" style="4" customWidth="1"/>
    <col min="1542" max="1542" width="5.6640625" style="4" customWidth="1"/>
    <col min="1543" max="1544" width="4.6640625" style="4" customWidth="1"/>
    <col min="1545" max="1545" width="8.6640625" style="4" customWidth="1"/>
    <col min="1546" max="1549" width="5.6640625" style="4" customWidth="1"/>
    <col min="1550" max="1550" width="8.6640625" style="4" customWidth="1"/>
    <col min="1551" max="1551" width="6.6640625" style="4" customWidth="1"/>
    <col min="1552" max="1556" width="5.6640625" style="4" customWidth="1"/>
    <col min="1557" max="1557" width="4.6640625" style="4" customWidth="1"/>
    <col min="1558" max="1558" width="10.6640625" style="4" customWidth="1"/>
    <col min="1559" max="1794" width="8.77734375" style="4"/>
    <col min="1795" max="1795" width="5.109375" style="4" customWidth="1"/>
    <col min="1796" max="1796" width="40.6640625" style="4" customWidth="1"/>
    <col min="1797" max="1797" width="20.6640625" style="4" customWidth="1"/>
    <col min="1798" max="1798" width="5.6640625" style="4" customWidth="1"/>
    <col min="1799" max="1800" width="4.6640625" style="4" customWidth="1"/>
    <col min="1801" max="1801" width="8.6640625" style="4" customWidth="1"/>
    <col min="1802" max="1805" width="5.6640625" style="4" customWidth="1"/>
    <col min="1806" max="1806" width="8.6640625" style="4" customWidth="1"/>
    <col min="1807" max="1807" width="6.6640625" style="4" customWidth="1"/>
    <col min="1808" max="1812" width="5.6640625" style="4" customWidth="1"/>
    <col min="1813" max="1813" width="4.6640625" style="4" customWidth="1"/>
    <col min="1814" max="1814" width="10.6640625" style="4" customWidth="1"/>
    <col min="1815" max="2050" width="8.77734375" style="4"/>
    <col min="2051" max="2051" width="5.109375" style="4" customWidth="1"/>
    <col min="2052" max="2052" width="40.6640625" style="4" customWidth="1"/>
    <col min="2053" max="2053" width="20.6640625" style="4" customWidth="1"/>
    <col min="2054" max="2054" width="5.6640625" style="4" customWidth="1"/>
    <col min="2055" max="2056" width="4.6640625" style="4" customWidth="1"/>
    <col min="2057" max="2057" width="8.6640625" style="4" customWidth="1"/>
    <col min="2058" max="2061" width="5.6640625" style="4" customWidth="1"/>
    <col min="2062" max="2062" width="8.6640625" style="4" customWidth="1"/>
    <col min="2063" max="2063" width="6.6640625" style="4" customWidth="1"/>
    <col min="2064" max="2068" width="5.6640625" style="4" customWidth="1"/>
    <col min="2069" max="2069" width="4.6640625" style="4" customWidth="1"/>
    <col min="2070" max="2070" width="10.6640625" style="4" customWidth="1"/>
    <col min="2071" max="2306" width="8.77734375" style="4"/>
    <col min="2307" max="2307" width="5.109375" style="4" customWidth="1"/>
    <col min="2308" max="2308" width="40.6640625" style="4" customWidth="1"/>
    <col min="2309" max="2309" width="20.6640625" style="4" customWidth="1"/>
    <col min="2310" max="2310" width="5.6640625" style="4" customWidth="1"/>
    <col min="2311" max="2312" width="4.6640625" style="4" customWidth="1"/>
    <col min="2313" max="2313" width="8.6640625" style="4" customWidth="1"/>
    <col min="2314" max="2317" width="5.6640625" style="4" customWidth="1"/>
    <col min="2318" max="2318" width="8.6640625" style="4" customWidth="1"/>
    <col min="2319" max="2319" width="6.6640625" style="4" customWidth="1"/>
    <col min="2320" max="2324" width="5.6640625" style="4" customWidth="1"/>
    <col min="2325" max="2325" width="4.6640625" style="4" customWidth="1"/>
    <col min="2326" max="2326" width="10.6640625" style="4" customWidth="1"/>
    <col min="2327" max="2562" width="8.77734375" style="4"/>
    <col min="2563" max="2563" width="5.109375" style="4" customWidth="1"/>
    <col min="2564" max="2564" width="40.6640625" style="4" customWidth="1"/>
    <col min="2565" max="2565" width="20.6640625" style="4" customWidth="1"/>
    <col min="2566" max="2566" width="5.6640625" style="4" customWidth="1"/>
    <col min="2567" max="2568" width="4.6640625" style="4" customWidth="1"/>
    <col min="2569" max="2569" width="8.6640625" style="4" customWidth="1"/>
    <col min="2570" max="2573" width="5.6640625" style="4" customWidth="1"/>
    <col min="2574" max="2574" width="8.6640625" style="4" customWidth="1"/>
    <col min="2575" max="2575" width="6.6640625" style="4" customWidth="1"/>
    <col min="2576" max="2580" width="5.6640625" style="4" customWidth="1"/>
    <col min="2581" max="2581" width="4.6640625" style="4" customWidth="1"/>
    <col min="2582" max="2582" width="10.6640625" style="4" customWidth="1"/>
    <col min="2583" max="2818" width="8.77734375" style="4"/>
    <col min="2819" max="2819" width="5.109375" style="4" customWidth="1"/>
    <col min="2820" max="2820" width="40.6640625" style="4" customWidth="1"/>
    <col min="2821" max="2821" width="20.6640625" style="4" customWidth="1"/>
    <col min="2822" max="2822" width="5.6640625" style="4" customWidth="1"/>
    <col min="2823" max="2824" width="4.6640625" style="4" customWidth="1"/>
    <col min="2825" max="2825" width="8.6640625" style="4" customWidth="1"/>
    <col min="2826" max="2829" width="5.6640625" style="4" customWidth="1"/>
    <col min="2830" max="2830" width="8.6640625" style="4" customWidth="1"/>
    <col min="2831" max="2831" width="6.6640625" style="4" customWidth="1"/>
    <col min="2832" max="2836" width="5.6640625" style="4" customWidth="1"/>
    <col min="2837" max="2837" width="4.6640625" style="4" customWidth="1"/>
    <col min="2838" max="2838" width="10.6640625" style="4" customWidth="1"/>
    <col min="2839" max="3074" width="8.77734375" style="4"/>
    <col min="3075" max="3075" width="5.109375" style="4" customWidth="1"/>
    <col min="3076" max="3076" width="40.6640625" style="4" customWidth="1"/>
    <col min="3077" max="3077" width="20.6640625" style="4" customWidth="1"/>
    <col min="3078" max="3078" width="5.6640625" style="4" customWidth="1"/>
    <col min="3079" max="3080" width="4.6640625" style="4" customWidth="1"/>
    <col min="3081" max="3081" width="8.6640625" style="4" customWidth="1"/>
    <col min="3082" max="3085" width="5.6640625" style="4" customWidth="1"/>
    <col min="3086" max="3086" width="8.6640625" style="4" customWidth="1"/>
    <col min="3087" max="3087" width="6.6640625" style="4" customWidth="1"/>
    <col min="3088" max="3092" width="5.6640625" style="4" customWidth="1"/>
    <col min="3093" max="3093" width="4.6640625" style="4" customWidth="1"/>
    <col min="3094" max="3094" width="10.6640625" style="4" customWidth="1"/>
    <col min="3095" max="3330" width="8.77734375" style="4"/>
    <col min="3331" max="3331" width="5.109375" style="4" customWidth="1"/>
    <col min="3332" max="3332" width="40.6640625" style="4" customWidth="1"/>
    <col min="3333" max="3333" width="20.6640625" style="4" customWidth="1"/>
    <col min="3334" max="3334" width="5.6640625" style="4" customWidth="1"/>
    <col min="3335" max="3336" width="4.6640625" style="4" customWidth="1"/>
    <col min="3337" max="3337" width="8.6640625" style="4" customWidth="1"/>
    <col min="3338" max="3341" width="5.6640625" style="4" customWidth="1"/>
    <col min="3342" max="3342" width="8.6640625" style="4" customWidth="1"/>
    <col min="3343" max="3343" width="6.6640625" style="4" customWidth="1"/>
    <col min="3344" max="3348" width="5.6640625" style="4" customWidth="1"/>
    <col min="3349" max="3349" width="4.6640625" style="4" customWidth="1"/>
    <col min="3350" max="3350" width="10.6640625" style="4" customWidth="1"/>
    <col min="3351" max="3586" width="8.77734375" style="4"/>
    <col min="3587" max="3587" width="5.109375" style="4" customWidth="1"/>
    <col min="3588" max="3588" width="40.6640625" style="4" customWidth="1"/>
    <col min="3589" max="3589" width="20.6640625" style="4" customWidth="1"/>
    <col min="3590" max="3590" width="5.6640625" style="4" customWidth="1"/>
    <col min="3591" max="3592" width="4.6640625" style="4" customWidth="1"/>
    <col min="3593" max="3593" width="8.6640625" style="4" customWidth="1"/>
    <col min="3594" max="3597" width="5.6640625" style="4" customWidth="1"/>
    <col min="3598" max="3598" width="8.6640625" style="4" customWidth="1"/>
    <col min="3599" max="3599" width="6.6640625" style="4" customWidth="1"/>
    <col min="3600" max="3604" width="5.6640625" style="4" customWidth="1"/>
    <col min="3605" max="3605" width="4.6640625" style="4" customWidth="1"/>
    <col min="3606" max="3606" width="10.6640625" style="4" customWidth="1"/>
    <col min="3607" max="3842" width="8.77734375" style="4"/>
    <col min="3843" max="3843" width="5.109375" style="4" customWidth="1"/>
    <col min="3844" max="3844" width="40.6640625" style="4" customWidth="1"/>
    <col min="3845" max="3845" width="20.6640625" style="4" customWidth="1"/>
    <col min="3846" max="3846" width="5.6640625" style="4" customWidth="1"/>
    <col min="3847" max="3848" width="4.6640625" style="4" customWidth="1"/>
    <col min="3849" max="3849" width="8.6640625" style="4" customWidth="1"/>
    <col min="3850" max="3853" width="5.6640625" style="4" customWidth="1"/>
    <col min="3854" max="3854" width="8.6640625" style="4" customWidth="1"/>
    <col min="3855" max="3855" width="6.6640625" style="4" customWidth="1"/>
    <col min="3856" max="3860" width="5.6640625" style="4" customWidth="1"/>
    <col min="3861" max="3861" width="4.6640625" style="4" customWidth="1"/>
    <col min="3862" max="3862" width="10.6640625" style="4" customWidth="1"/>
    <col min="3863" max="4098" width="8.77734375" style="4"/>
    <col min="4099" max="4099" width="5.109375" style="4" customWidth="1"/>
    <col min="4100" max="4100" width="40.6640625" style="4" customWidth="1"/>
    <col min="4101" max="4101" width="20.6640625" style="4" customWidth="1"/>
    <col min="4102" max="4102" width="5.6640625" style="4" customWidth="1"/>
    <col min="4103" max="4104" width="4.6640625" style="4" customWidth="1"/>
    <col min="4105" max="4105" width="8.6640625" style="4" customWidth="1"/>
    <col min="4106" max="4109" width="5.6640625" style="4" customWidth="1"/>
    <col min="4110" max="4110" width="8.6640625" style="4" customWidth="1"/>
    <col min="4111" max="4111" width="6.6640625" style="4" customWidth="1"/>
    <col min="4112" max="4116" width="5.6640625" style="4" customWidth="1"/>
    <col min="4117" max="4117" width="4.6640625" style="4" customWidth="1"/>
    <col min="4118" max="4118" width="10.6640625" style="4" customWidth="1"/>
    <col min="4119" max="4354" width="8.77734375" style="4"/>
    <col min="4355" max="4355" width="5.109375" style="4" customWidth="1"/>
    <col min="4356" max="4356" width="40.6640625" style="4" customWidth="1"/>
    <col min="4357" max="4357" width="20.6640625" style="4" customWidth="1"/>
    <col min="4358" max="4358" width="5.6640625" style="4" customWidth="1"/>
    <col min="4359" max="4360" width="4.6640625" style="4" customWidth="1"/>
    <col min="4361" max="4361" width="8.6640625" style="4" customWidth="1"/>
    <col min="4362" max="4365" width="5.6640625" style="4" customWidth="1"/>
    <col min="4366" max="4366" width="8.6640625" style="4" customWidth="1"/>
    <col min="4367" max="4367" width="6.6640625" style="4" customWidth="1"/>
    <col min="4368" max="4372" width="5.6640625" style="4" customWidth="1"/>
    <col min="4373" max="4373" width="4.6640625" style="4" customWidth="1"/>
    <col min="4374" max="4374" width="10.6640625" style="4" customWidth="1"/>
    <col min="4375" max="4610" width="8.77734375" style="4"/>
    <col min="4611" max="4611" width="5.109375" style="4" customWidth="1"/>
    <col min="4612" max="4612" width="40.6640625" style="4" customWidth="1"/>
    <col min="4613" max="4613" width="20.6640625" style="4" customWidth="1"/>
    <col min="4614" max="4614" width="5.6640625" style="4" customWidth="1"/>
    <col min="4615" max="4616" width="4.6640625" style="4" customWidth="1"/>
    <col min="4617" max="4617" width="8.6640625" style="4" customWidth="1"/>
    <col min="4618" max="4621" width="5.6640625" style="4" customWidth="1"/>
    <col min="4622" max="4622" width="8.6640625" style="4" customWidth="1"/>
    <col min="4623" max="4623" width="6.6640625" style="4" customWidth="1"/>
    <col min="4624" max="4628" width="5.6640625" style="4" customWidth="1"/>
    <col min="4629" max="4629" width="4.6640625" style="4" customWidth="1"/>
    <col min="4630" max="4630" width="10.6640625" style="4" customWidth="1"/>
    <col min="4631" max="4866" width="8.77734375" style="4"/>
    <col min="4867" max="4867" width="5.109375" style="4" customWidth="1"/>
    <col min="4868" max="4868" width="40.6640625" style="4" customWidth="1"/>
    <col min="4869" max="4869" width="20.6640625" style="4" customWidth="1"/>
    <col min="4870" max="4870" width="5.6640625" style="4" customWidth="1"/>
    <col min="4871" max="4872" width="4.6640625" style="4" customWidth="1"/>
    <col min="4873" max="4873" width="8.6640625" style="4" customWidth="1"/>
    <col min="4874" max="4877" width="5.6640625" style="4" customWidth="1"/>
    <col min="4878" max="4878" width="8.6640625" style="4" customWidth="1"/>
    <col min="4879" max="4879" width="6.6640625" style="4" customWidth="1"/>
    <col min="4880" max="4884" width="5.6640625" style="4" customWidth="1"/>
    <col min="4885" max="4885" width="4.6640625" style="4" customWidth="1"/>
    <col min="4886" max="4886" width="10.6640625" style="4" customWidth="1"/>
    <col min="4887" max="5122" width="8.77734375" style="4"/>
    <col min="5123" max="5123" width="5.109375" style="4" customWidth="1"/>
    <col min="5124" max="5124" width="40.6640625" style="4" customWidth="1"/>
    <col min="5125" max="5125" width="20.6640625" style="4" customWidth="1"/>
    <col min="5126" max="5126" width="5.6640625" style="4" customWidth="1"/>
    <col min="5127" max="5128" width="4.6640625" style="4" customWidth="1"/>
    <col min="5129" max="5129" width="8.6640625" style="4" customWidth="1"/>
    <col min="5130" max="5133" width="5.6640625" style="4" customWidth="1"/>
    <col min="5134" max="5134" width="8.6640625" style="4" customWidth="1"/>
    <col min="5135" max="5135" width="6.6640625" style="4" customWidth="1"/>
    <col min="5136" max="5140" width="5.6640625" style="4" customWidth="1"/>
    <col min="5141" max="5141" width="4.6640625" style="4" customWidth="1"/>
    <col min="5142" max="5142" width="10.6640625" style="4" customWidth="1"/>
    <col min="5143" max="5378" width="8.77734375" style="4"/>
    <col min="5379" max="5379" width="5.109375" style="4" customWidth="1"/>
    <col min="5380" max="5380" width="40.6640625" style="4" customWidth="1"/>
    <col min="5381" max="5381" width="20.6640625" style="4" customWidth="1"/>
    <col min="5382" max="5382" width="5.6640625" style="4" customWidth="1"/>
    <col min="5383" max="5384" width="4.6640625" style="4" customWidth="1"/>
    <col min="5385" max="5385" width="8.6640625" style="4" customWidth="1"/>
    <col min="5386" max="5389" width="5.6640625" style="4" customWidth="1"/>
    <col min="5390" max="5390" width="8.6640625" style="4" customWidth="1"/>
    <col min="5391" max="5391" width="6.6640625" style="4" customWidth="1"/>
    <col min="5392" max="5396" width="5.6640625" style="4" customWidth="1"/>
    <col min="5397" max="5397" width="4.6640625" style="4" customWidth="1"/>
    <col min="5398" max="5398" width="10.6640625" style="4" customWidth="1"/>
    <col min="5399" max="5634" width="8.77734375" style="4"/>
    <col min="5635" max="5635" width="5.109375" style="4" customWidth="1"/>
    <col min="5636" max="5636" width="40.6640625" style="4" customWidth="1"/>
    <col min="5637" max="5637" width="20.6640625" style="4" customWidth="1"/>
    <col min="5638" max="5638" width="5.6640625" style="4" customWidth="1"/>
    <col min="5639" max="5640" width="4.6640625" style="4" customWidth="1"/>
    <col min="5641" max="5641" width="8.6640625" style="4" customWidth="1"/>
    <col min="5642" max="5645" width="5.6640625" style="4" customWidth="1"/>
    <col min="5646" max="5646" width="8.6640625" style="4" customWidth="1"/>
    <col min="5647" max="5647" width="6.6640625" style="4" customWidth="1"/>
    <col min="5648" max="5652" width="5.6640625" style="4" customWidth="1"/>
    <col min="5653" max="5653" width="4.6640625" style="4" customWidth="1"/>
    <col min="5654" max="5654" width="10.6640625" style="4" customWidth="1"/>
    <col min="5655" max="5890" width="8.77734375" style="4"/>
    <col min="5891" max="5891" width="5.109375" style="4" customWidth="1"/>
    <col min="5892" max="5892" width="40.6640625" style="4" customWidth="1"/>
    <col min="5893" max="5893" width="20.6640625" style="4" customWidth="1"/>
    <col min="5894" max="5894" width="5.6640625" style="4" customWidth="1"/>
    <col min="5895" max="5896" width="4.6640625" style="4" customWidth="1"/>
    <col min="5897" max="5897" width="8.6640625" style="4" customWidth="1"/>
    <col min="5898" max="5901" width="5.6640625" style="4" customWidth="1"/>
    <col min="5902" max="5902" width="8.6640625" style="4" customWidth="1"/>
    <col min="5903" max="5903" width="6.6640625" style="4" customWidth="1"/>
    <col min="5904" max="5908" width="5.6640625" style="4" customWidth="1"/>
    <col min="5909" max="5909" width="4.6640625" style="4" customWidth="1"/>
    <col min="5910" max="5910" width="10.6640625" style="4" customWidth="1"/>
    <col min="5911" max="6146" width="8.77734375" style="4"/>
    <col min="6147" max="6147" width="5.109375" style="4" customWidth="1"/>
    <col min="6148" max="6148" width="40.6640625" style="4" customWidth="1"/>
    <col min="6149" max="6149" width="20.6640625" style="4" customWidth="1"/>
    <col min="6150" max="6150" width="5.6640625" style="4" customWidth="1"/>
    <col min="6151" max="6152" width="4.6640625" style="4" customWidth="1"/>
    <col min="6153" max="6153" width="8.6640625" style="4" customWidth="1"/>
    <col min="6154" max="6157" width="5.6640625" style="4" customWidth="1"/>
    <col min="6158" max="6158" width="8.6640625" style="4" customWidth="1"/>
    <col min="6159" max="6159" width="6.6640625" style="4" customWidth="1"/>
    <col min="6160" max="6164" width="5.6640625" style="4" customWidth="1"/>
    <col min="6165" max="6165" width="4.6640625" style="4" customWidth="1"/>
    <col min="6166" max="6166" width="10.6640625" style="4" customWidth="1"/>
    <col min="6167" max="6402" width="8.77734375" style="4"/>
    <col min="6403" max="6403" width="5.109375" style="4" customWidth="1"/>
    <col min="6404" max="6404" width="40.6640625" style="4" customWidth="1"/>
    <col min="6405" max="6405" width="20.6640625" style="4" customWidth="1"/>
    <col min="6406" max="6406" width="5.6640625" style="4" customWidth="1"/>
    <col min="6407" max="6408" width="4.6640625" style="4" customWidth="1"/>
    <col min="6409" max="6409" width="8.6640625" style="4" customWidth="1"/>
    <col min="6410" max="6413" width="5.6640625" style="4" customWidth="1"/>
    <col min="6414" max="6414" width="8.6640625" style="4" customWidth="1"/>
    <col min="6415" max="6415" width="6.6640625" style="4" customWidth="1"/>
    <col min="6416" max="6420" width="5.6640625" style="4" customWidth="1"/>
    <col min="6421" max="6421" width="4.6640625" style="4" customWidth="1"/>
    <col min="6422" max="6422" width="10.6640625" style="4" customWidth="1"/>
    <col min="6423" max="6658" width="8.77734375" style="4"/>
    <col min="6659" max="6659" width="5.109375" style="4" customWidth="1"/>
    <col min="6660" max="6660" width="40.6640625" style="4" customWidth="1"/>
    <col min="6661" max="6661" width="20.6640625" style="4" customWidth="1"/>
    <col min="6662" max="6662" width="5.6640625" style="4" customWidth="1"/>
    <col min="6663" max="6664" width="4.6640625" style="4" customWidth="1"/>
    <col min="6665" max="6665" width="8.6640625" style="4" customWidth="1"/>
    <col min="6666" max="6669" width="5.6640625" style="4" customWidth="1"/>
    <col min="6670" max="6670" width="8.6640625" style="4" customWidth="1"/>
    <col min="6671" max="6671" width="6.6640625" style="4" customWidth="1"/>
    <col min="6672" max="6676" width="5.6640625" style="4" customWidth="1"/>
    <col min="6677" max="6677" width="4.6640625" style="4" customWidth="1"/>
    <col min="6678" max="6678" width="10.6640625" style="4" customWidth="1"/>
    <col min="6679" max="6914" width="8.77734375" style="4"/>
    <col min="6915" max="6915" width="5.109375" style="4" customWidth="1"/>
    <col min="6916" max="6916" width="40.6640625" style="4" customWidth="1"/>
    <col min="6917" max="6917" width="20.6640625" style="4" customWidth="1"/>
    <col min="6918" max="6918" width="5.6640625" style="4" customWidth="1"/>
    <col min="6919" max="6920" width="4.6640625" style="4" customWidth="1"/>
    <col min="6921" max="6921" width="8.6640625" style="4" customWidth="1"/>
    <col min="6922" max="6925" width="5.6640625" style="4" customWidth="1"/>
    <col min="6926" max="6926" width="8.6640625" style="4" customWidth="1"/>
    <col min="6927" max="6927" width="6.6640625" style="4" customWidth="1"/>
    <col min="6928" max="6932" width="5.6640625" style="4" customWidth="1"/>
    <col min="6933" max="6933" width="4.6640625" style="4" customWidth="1"/>
    <col min="6934" max="6934" width="10.6640625" style="4" customWidth="1"/>
    <col min="6935" max="7170" width="8.77734375" style="4"/>
    <col min="7171" max="7171" width="5.109375" style="4" customWidth="1"/>
    <col min="7172" max="7172" width="40.6640625" style="4" customWidth="1"/>
    <col min="7173" max="7173" width="20.6640625" style="4" customWidth="1"/>
    <col min="7174" max="7174" width="5.6640625" style="4" customWidth="1"/>
    <col min="7175" max="7176" width="4.6640625" style="4" customWidth="1"/>
    <col min="7177" max="7177" width="8.6640625" style="4" customWidth="1"/>
    <col min="7178" max="7181" width="5.6640625" style="4" customWidth="1"/>
    <col min="7182" max="7182" width="8.6640625" style="4" customWidth="1"/>
    <col min="7183" max="7183" width="6.6640625" style="4" customWidth="1"/>
    <col min="7184" max="7188" width="5.6640625" style="4" customWidth="1"/>
    <col min="7189" max="7189" width="4.6640625" style="4" customWidth="1"/>
    <col min="7190" max="7190" width="10.6640625" style="4" customWidth="1"/>
    <col min="7191" max="7426" width="8.77734375" style="4"/>
    <col min="7427" max="7427" width="5.109375" style="4" customWidth="1"/>
    <col min="7428" max="7428" width="40.6640625" style="4" customWidth="1"/>
    <col min="7429" max="7429" width="20.6640625" style="4" customWidth="1"/>
    <col min="7430" max="7430" width="5.6640625" style="4" customWidth="1"/>
    <col min="7431" max="7432" width="4.6640625" style="4" customWidth="1"/>
    <col min="7433" max="7433" width="8.6640625" style="4" customWidth="1"/>
    <col min="7434" max="7437" width="5.6640625" style="4" customWidth="1"/>
    <col min="7438" max="7438" width="8.6640625" style="4" customWidth="1"/>
    <col min="7439" max="7439" width="6.6640625" style="4" customWidth="1"/>
    <col min="7440" max="7444" width="5.6640625" style="4" customWidth="1"/>
    <col min="7445" max="7445" width="4.6640625" style="4" customWidth="1"/>
    <col min="7446" max="7446" width="10.6640625" style="4" customWidth="1"/>
    <col min="7447" max="7682" width="8.77734375" style="4"/>
    <col min="7683" max="7683" width="5.109375" style="4" customWidth="1"/>
    <col min="7684" max="7684" width="40.6640625" style="4" customWidth="1"/>
    <col min="7685" max="7685" width="20.6640625" style="4" customWidth="1"/>
    <col min="7686" max="7686" width="5.6640625" style="4" customWidth="1"/>
    <col min="7687" max="7688" width="4.6640625" style="4" customWidth="1"/>
    <col min="7689" max="7689" width="8.6640625" style="4" customWidth="1"/>
    <col min="7690" max="7693" width="5.6640625" style="4" customWidth="1"/>
    <col min="7694" max="7694" width="8.6640625" style="4" customWidth="1"/>
    <col min="7695" max="7695" width="6.6640625" style="4" customWidth="1"/>
    <col min="7696" max="7700" width="5.6640625" style="4" customWidth="1"/>
    <col min="7701" max="7701" width="4.6640625" style="4" customWidth="1"/>
    <col min="7702" max="7702" width="10.6640625" style="4" customWidth="1"/>
    <col min="7703" max="7938" width="8.77734375" style="4"/>
    <col min="7939" max="7939" width="5.109375" style="4" customWidth="1"/>
    <col min="7940" max="7940" width="40.6640625" style="4" customWidth="1"/>
    <col min="7941" max="7941" width="20.6640625" style="4" customWidth="1"/>
    <col min="7942" max="7942" width="5.6640625" style="4" customWidth="1"/>
    <col min="7943" max="7944" width="4.6640625" style="4" customWidth="1"/>
    <col min="7945" max="7945" width="8.6640625" style="4" customWidth="1"/>
    <col min="7946" max="7949" width="5.6640625" style="4" customWidth="1"/>
    <col min="7950" max="7950" width="8.6640625" style="4" customWidth="1"/>
    <col min="7951" max="7951" width="6.6640625" style="4" customWidth="1"/>
    <col min="7952" max="7956" width="5.6640625" style="4" customWidth="1"/>
    <col min="7957" max="7957" width="4.6640625" style="4" customWidth="1"/>
    <col min="7958" max="7958" width="10.6640625" style="4" customWidth="1"/>
    <col min="7959" max="8194" width="8.77734375" style="4"/>
    <col min="8195" max="8195" width="5.109375" style="4" customWidth="1"/>
    <col min="8196" max="8196" width="40.6640625" style="4" customWidth="1"/>
    <col min="8197" max="8197" width="20.6640625" style="4" customWidth="1"/>
    <col min="8198" max="8198" width="5.6640625" style="4" customWidth="1"/>
    <col min="8199" max="8200" width="4.6640625" style="4" customWidth="1"/>
    <col min="8201" max="8201" width="8.6640625" style="4" customWidth="1"/>
    <col min="8202" max="8205" width="5.6640625" style="4" customWidth="1"/>
    <col min="8206" max="8206" width="8.6640625" style="4" customWidth="1"/>
    <col min="8207" max="8207" width="6.6640625" style="4" customWidth="1"/>
    <col min="8208" max="8212" width="5.6640625" style="4" customWidth="1"/>
    <col min="8213" max="8213" width="4.6640625" style="4" customWidth="1"/>
    <col min="8214" max="8214" width="10.6640625" style="4" customWidth="1"/>
    <col min="8215" max="8450" width="8.77734375" style="4"/>
    <col min="8451" max="8451" width="5.109375" style="4" customWidth="1"/>
    <col min="8452" max="8452" width="40.6640625" style="4" customWidth="1"/>
    <col min="8453" max="8453" width="20.6640625" style="4" customWidth="1"/>
    <col min="8454" max="8454" width="5.6640625" style="4" customWidth="1"/>
    <col min="8455" max="8456" width="4.6640625" style="4" customWidth="1"/>
    <col min="8457" max="8457" width="8.6640625" style="4" customWidth="1"/>
    <col min="8458" max="8461" width="5.6640625" style="4" customWidth="1"/>
    <col min="8462" max="8462" width="8.6640625" style="4" customWidth="1"/>
    <col min="8463" max="8463" width="6.6640625" style="4" customWidth="1"/>
    <col min="8464" max="8468" width="5.6640625" style="4" customWidth="1"/>
    <col min="8469" max="8469" width="4.6640625" style="4" customWidth="1"/>
    <col min="8470" max="8470" width="10.6640625" style="4" customWidth="1"/>
    <col min="8471" max="8706" width="8.77734375" style="4"/>
    <col min="8707" max="8707" width="5.109375" style="4" customWidth="1"/>
    <col min="8708" max="8708" width="40.6640625" style="4" customWidth="1"/>
    <col min="8709" max="8709" width="20.6640625" style="4" customWidth="1"/>
    <col min="8710" max="8710" width="5.6640625" style="4" customWidth="1"/>
    <col min="8711" max="8712" width="4.6640625" style="4" customWidth="1"/>
    <col min="8713" max="8713" width="8.6640625" style="4" customWidth="1"/>
    <col min="8714" max="8717" width="5.6640625" style="4" customWidth="1"/>
    <col min="8718" max="8718" width="8.6640625" style="4" customWidth="1"/>
    <col min="8719" max="8719" width="6.6640625" style="4" customWidth="1"/>
    <col min="8720" max="8724" width="5.6640625" style="4" customWidth="1"/>
    <col min="8725" max="8725" width="4.6640625" style="4" customWidth="1"/>
    <col min="8726" max="8726" width="10.6640625" style="4" customWidth="1"/>
    <col min="8727" max="8962" width="8.77734375" style="4"/>
    <col min="8963" max="8963" width="5.109375" style="4" customWidth="1"/>
    <col min="8964" max="8964" width="40.6640625" style="4" customWidth="1"/>
    <col min="8965" max="8965" width="20.6640625" style="4" customWidth="1"/>
    <col min="8966" max="8966" width="5.6640625" style="4" customWidth="1"/>
    <col min="8967" max="8968" width="4.6640625" style="4" customWidth="1"/>
    <col min="8969" max="8969" width="8.6640625" style="4" customWidth="1"/>
    <col min="8970" max="8973" width="5.6640625" style="4" customWidth="1"/>
    <col min="8974" max="8974" width="8.6640625" style="4" customWidth="1"/>
    <col min="8975" max="8975" width="6.6640625" style="4" customWidth="1"/>
    <col min="8976" max="8980" width="5.6640625" style="4" customWidth="1"/>
    <col min="8981" max="8981" width="4.6640625" style="4" customWidth="1"/>
    <col min="8982" max="8982" width="10.6640625" style="4" customWidth="1"/>
    <col min="8983" max="9218" width="8.77734375" style="4"/>
    <col min="9219" max="9219" width="5.109375" style="4" customWidth="1"/>
    <col min="9220" max="9220" width="40.6640625" style="4" customWidth="1"/>
    <col min="9221" max="9221" width="20.6640625" style="4" customWidth="1"/>
    <col min="9222" max="9222" width="5.6640625" style="4" customWidth="1"/>
    <col min="9223" max="9224" width="4.6640625" style="4" customWidth="1"/>
    <col min="9225" max="9225" width="8.6640625" style="4" customWidth="1"/>
    <col min="9226" max="9229" width="5.6640625" style="4" customWidth="1"/>
    <col min="9230" max="9230" width="8.6640625" style="4" customWidth="1"/>
    <col min="9231" max="9231" width="6.6640625" style="4" customWidth="1"/>
    <col min="9232" max="9236" width="5.6640625" style="4" customWidth="1"/>
    <col min="9237" max="9237" width="4.6640625" style="4" customWidth="1"/>
    <col min="9238" max="9238" width="10.6640625" style="4" customWidth="1"/>
    <col min="9239" max="9474" width="8.77734375" style="4"/>
    <col min="9475" max="9475" width="5.109375" style="4" customWidth="1"/>
    <col min="9476" max="9476" width="40.6640625" style="4" customWidth="1"/>
    <col min="9477" max="9477" width="20.6640625" style="4" customWidth="1"/>
    <col min="9478" max="9478" width="5.6640625" style="4" customWidth="1"/>
    <col min="9479" max="9480" width="4.6640625" style="4" customWidth="1"/>
    <col min="9481" max="9481" width="8.6640625" style="4" customWidth="1"/>
    <col min="9482" max="9485" width="5.6640625" style="4" customWidth="1"/>
    <col min="9486" max="9486" width="8.6640625" style="4" customWidth="1"/>
    <col min="9487" max="9487" width="6.6640625" style="4" customWidth="1"/>
    <col min="9488" max="9492" width="5.6640625" style="4" customWidth="1"/>
    <col min="9493" max="9493" width="4.6640625" style="4" customWidth="1"/>
    <col min="9494" max="9494" width="10.6640625" style="4" customWidth="1"/>
    <col min="9495" max="9730" width="8.77734375" style="4"/>
    <col min="9731" max="9731" width="5.109375" style="4" customWidth="1"/>
    <col min="9732" max="9732" width="40.6640625" style="4" customWidth="1"/>
    <col min="9733" max="9733" width="20.6640625" style="4" customWidth="1"/>
    <col min="9734" max="9734" width="5.6640625" style="4" customWidth="1"/>
    <col min="9735" max="9736" width="4.6640625" style="4" customWidth="1"/>
    <col min="9737" max="9737" width="8.6640625" style="4" customWidth="1"/>
    <col min="9738" max="9741" width="5.6640625" style="4" customWidth="1"/>
    <col min="9742" max="9742" width="8.6640625" style="4" customWidth="1"/>
    <col min="9743" max="9743" width="6.6640625" style="4" customWidth="1"/>
    <col min="9744" max="9748" width="5.6640625" style="4" customWidth="1"/>
    <col min="9749" max="9749" width="4.6640625" style="4" customWidth="1"/>
    <col min="9750" max="9750" width="10.6640625" style="4" customWidth="1"/>
    <col min="9751" max="9986" width="8.77734375" style="4"/>
    <col min="9987" max="9987" width="5.109375" style="4" customWidth="1"/>
    <col min="9988" max="9988" width="40.6640625" style="4" customWidth="1"/>
    <col min="9989" max="9989" width="20.6640625" style="4" customWidth="1"/>
    <col min="9990" max="9990" width="5.6640625" style="4" customWidth="1"/>
    <col min="9991" max="9992" width="4.6640625" style="4" customWidth="1"/>
    <col min="9993" max="9993" width="8.6640625" style="4" customWidth="1"/>
    <col min="9994" max="9997" width="5.6640625" style="4" customWidth="1"/>
    <col min="9998" max="9998" width="8.6640625" style="4" customWidth="1"/>
    <col min="9999" max="9999" width="6.6640625" style="4" customWidth="1"/>
    <col min="10000" max="10004" width="5.6640625" style="4" customWidth="1"/>
    <col min="10005" max="10005" width="4.6640625" style="4" customWidth="1"/>
    <col min="10006" max="10006" width="10.6640625" style="4" customWidth="1"/>
    <col min="10007" max="10242" width="8.77734375" style="4"/>
    <col min="10243" max="10243" width="5.109375" style="4" customWidth="1"/>
    <col min="10244" max="10244" width="40.6640625" style="4" customWidth="1"/>
    <col min="10245" max="10245" width="20.6640625" style="4" customWidth="1"/>
    <col min="10246" max="10246" width="5.6640625" style="4" customWidth="1"/>
    <col min="10247" max="10248" width="4.6640625" style="4" customWidth="1"/>
    <col min="10249" max="10249" width="8.6640625" style="4" customWidth="1"/>
    <col min="10250" max="10253" width="5.6640625" style="4" customWidth="1"/>
    <col min="10254" max="10254" width="8.6640625" style="4" customWidth="1"/>
    <col min="10255" max="10255" width="6.6640625" style="4" customWidth="1"/>
    <col min="10256" max="10260" width="5.6640625" style="4" customWidth="1"/>
    <col min="10261" max="10261" width="4.6640625" style="4" customWidth="1"/>
    <col min="10262" max="10262" width="10.6640625" style="4" customWidth="1"/>
    <col min="10263" max="10498" width="8.77734375" style="4"/>
    <col min="10499" max="10499" width="5.109375" style="4" customWidth="1"/>
    <col min="10500" max="10500" width="40.6640625" style="4" customWidth="1"/>
    <col min="10501" max="10501" width="20.6640625" style="4" customWidth="1"/>
    <col min="10502" max="10502" width="5.6640625" style="4" customWidth="1"/>
    <col min="10503" max="10504" width="4.6640625" style="4" customWidth="1"/>
    <col min="10505" max="10505" width="8.6640625" style="4" customWidth="1"/>
    <col min="10506" max="10509" width="5.6640625" style="4" customWidth="1"/>
    <col min="10510" max="10510" width="8.6640625" style="4" customWidth="1"/>
    <col min="10511" max="10511" width="6.6640625" style="4" customWidth="1"/>
    <col min="10512" max="10516" width="5.6640625" style="4" customWidth="1"/>
    <col min="10517" max="10517" width="4.6640625" style="4" customWidth="1"/>
    <col min="10518" max="10518" width="10.6640625" style="4" customWidth="1"/>
    <col min="10519" max="10754" width="8.77734375" style="4"/>
    <col min="10755" max="10755" width="5.109375" style="4" customWidth="1"/>
    <col min="10756" max="10756" width="40.6640625" style="4" customWidth="1"/>
    <col min="10757" max="10757" width="20.6640625" style="4" customWidth="1"/>
    <col min="10758" max="10758" width="5.6640625" style="4" customWidth="1"/>
    <col min="10759" max="10760" width="4.6640625" style="4" customWidth="1"/>
    <col min="10761" max="10761" width="8.6640625" style="4" customWidth="1"/>
    <col min="10762" max="10765" width="5.6640625" style="4" customWidth="1"/>
    <col min="10766" max="10766" width="8.6640625" style="4" customWidth="1"/>
    <col min="10767" max="10767" width="6.6640625" style="4" customWidth="1"/>
    <col min="10768" max="10772" width="5.6640625" style="4" customWidth="1"/>
    <col min="10773" max="10773" width="4.6640625" style="4" customWidth="1"/>
    <col min="10774" max="10774" width="10.6640625" style="4" customWidth="1"/>
    <col min="10775" max="11010" width="8.77734375" style="4"/>
    <col min="11011" max="11011" width="5.109375" style="4" customWidth="1"/>
    <col min="11012" max="11012" width="40.6640625" style="4" customWidth="1"/>
    <col min="11013" max="11013" width="20.6640625" style="4" customWidth="1"/>
    <col min="11014" max="11014" width="5.6640625" style="4" customWidth="1"/>
    <col min="11015" max="11016" width="4.6640625" style="4" customWidth="1"/>
    <col min="11017" max="11017" width="8.6640625" style="4" customWidth="1"/>
    <col min="11018" max="11021" width="5.6640625" style="4" customWidth="1"/>
    <col min="11022" max="11022" width="8.6640625" style="4" customWidth="1"/>
    <col min="11023" max="11023" width="6.6640625" style="4" customWidth="1"/>
    <col min="11024" max="11028" width="5.6640625" style="4" customWidth="1"/>
    <col min="11029" max="11029" width="4.6640625" style="4" customWidth="1"/>
    <col min="11030" max="11030" width="10.6640625" style="4" customWidth="1"/>
    <col min="11031" max="11266" width="8.77734375" style="4"/>
    <col min="11267" max="11267" width="5.109375" style="4" customWidth="1"/>
    <col min="11268" max="11268" width="40.6640625" style="4" customWidth="1"/>
    <col min="11269" max="11269" width="20.6640625" style="4" customWidth="1"/>
    <col min="11270" max="11270" width="5.6640625" style="4" customWidth="1"/>
    <col min="11271" max="11272" width="4.6640625" style="4" customWidth="1"/>
    <col min="11273" max="11273" width="8.6640625" style="4" customWidth="1"/>
    <col min="11274" max="11277" width="5.6640625" style="4" customWidth="1"/>
    <col min="11278" max="11278" width="8.6640625" style="4" customWidth="1"/>
    <col min="11279" max="11279" width="6.6640625" style="4" customWidth="1"/>
    <col min="11280" max="11284" width="5.6640625" style="4" customWidth="1"/>
    <col min="11285" max="11285" width="4.6640625" style="4" customWidth="1"/>
    <col min="11286" max="11286" width="10.6640625" style="4" customWidth="1"/>
    <col min="11287" max="11522" width="8.77734375" style="4"/>
    <col min="11523" max="11523" width="5.109375" style="4" customWidth="1"/>
    <col min="11524" max="11524" width="40.6640625" style="4" customWidth="1"/>
    <col min="11525" max="11525" width="20.6640625" style="4" customWidth="1"/>
    <col min="11526" max="11526" width="5.6640625" style="4" customWidth="1"/>
    <col min="11527" max="11528" width="4.6640625" style="4" customWidth="1"/>
    <col min="11529" max="11529" width="8.6640625" style="4" customWidth="1"/>
    <col min="11530" max="11533" width="5.6640625" style="4" customWidth="1"/>
    <col min="11534" max="11534" width="8.6640625" style="4" customWidth="1"/>
    <col min="11535" max="11535" width="6.6640625" style="4" customWidth="1"/>
    <col min="11536" max="11540" width="5.6640625" style="4" customWidth="1"/>
    <col min="11541" max="11541" width="4.6640625" style="4" customWidth="1"/>
    <col min="11542" max="11542" width="10.6640625" style="4" customWidth="1"/>
    <col min="11543" max="11778" width="8.77734375" style="4"/>
    <col min="11779" max="11779" width="5.109375" style="4" customWidth="1"/>
    <col min="11780" max="11780" width="40.6640625" style="4" customWidth="1"/>
    <col min="11781" max="11781" width="20.6640625" style="4" customWidth="1"/>
    <col min="11782" max="11782" width="5.6640625" style="4" customWidth="1"/>
    <col min="11783" max="11784" width="4.6640625" style="4" customWidth="1"/>
    <col min="11785" max="11785" width="8.6640625" style="4" customWidth="1"/>
    <col min="11786" max="11789" width="5.6640625" style="4" customWidth="1"/>
    <col min="11790" max="11790" width="8.6640625" style="4" customWidth="1"/>
    <col min="11791" max="11791" width="6.6640625" style="4" customWidth="1"/>
    <col min="11792" max="11796" width="5.6640625" style="4" customWidth="1"/>
    <col min="11797" max="11797" width="4.6640625" style="4" customWidth="1"/>
    <col min="11798" max="11798" width="10.6640625" style="4" customWidth="1"/>
    <col min="11799" max="12034" width="8.77734375" style="4"/>
    <col min="12035" max="12035" width="5.109375" style="4" customWidth="1"/>
    <col min="12036" max="12036" width="40.6640625" style="4" customWidth="1"/>
    <col min="12037" max="12037" width="20.6640625" style="4" customWidth="1"/>
    <col min="12038" max="12038" width="5.6640625" style="4" customWidth="1"/>
    <col min="12039" max="12040" width="4.6640625" style="4" customWidth="1"/>
    <col min="12041" max="12041" width="8.6640625" style="4" customWidth="1"/>
    <col min="12042" max="12045" width="5.6640625" style="4" customWidth="1"/>
    <col min="12046" max="12046" width="8.6640625" style="4" customWidth="1"/>
    <col min="12047" max="12047" width="6.6640625" style="4" customWidth="1"/>
    <col min="12048" max="12052" width="5.6640625" style="4" customWidth="1"/>
    <col min="12053" max="12053" width="4.6640625" style="4" customWidth="1"/>
    <col min="12054" max="12054" width="10.6640625" style="4" customWidth="1"/>
    <col min="12055" max="12290" width="8.77734375" style="4"/>
    <col min="12291" max="12291" width="5.109375" style="4" customWidth="1"/>
    <col min="12292" max="12292" width="40.6640625" style="4" customWidth="1"/>
    <col min="12293" max="12293" width="20.6640625" style="4" customWidth="1"/>
    <col min="12294" max="12294" width="5.6640625" style="4" customWidth="1"/>
    <col min="12295" max="12296" width="4.6640625" style="4" customWidth="1"/>
    <col min="12297" max="12297" width="8.6640625" style="4" customWidth="1"/>
    <col min="12298" max="12301" width="5.6640625" style="4" customWidth="1"/>
    <col min="12302" max="12302" width="8.6640625" style="4" customWidth="1"/>
    <col min="12303" max="12303" width="6.6640625" style="4" customWidth="1"/>
    <col min="12304" max="12308" width="5.6640625" style="4" customWidth="1"/>
    <col min="12309" max="12309" width="4.6640625" style="4" customWidth="1"/>
    <col min="12310" max="12310" width="10.6640625" style="4" customWidth="1"/>
    <col min="12311" max="12546" width="8.77734375" style="4"/>
    <col min="12547" max="12547" width="5.109375" style="4" customWidth="1"/>
    <col min="12548" max="12548" width="40.6640625" style="4" customWidth="1"/>
    <col min="12549" max="12549" width="20.6640625" style="4" customWidth="1"/>
    <col min="12550" max="12550" width="5.6640625" style="4" customWidth="1"/>
    <col min="12551" max="12552" width="4.6640625" style="4" customWidth="1"/>
    <col min="12553" max="12553" width="8.6640625" style="4" customWidth="1"/>
    <col min="12554" max="12557" width="5.6640625" style="4" customWidth="1"/>
    <col min="12558" max="12558" width="8.6640625" style="4" customWidth="1"/>
    <col min="12559" max="12559" width="6.6640625" style="4" customWidth="1"/>
    <col min="12560" max="12564" width="5.6640625" style="4" customWidth="1"/>
    <col min="12565" max="12565" width="4.6640625" style="4" customWidth="1"/>
    <col min="12566" max="12566" width="10.6640625" style="4" customWidth="1"/>
    <col min="12567" max="12802" width="8.77734375" style="4"/>
    <col min="12803" max="12803" width="5.109375" style="4" customWidth="1"/>
    <col min="12804" max="12804" width="40.6640625" style="4" customWidth="1"/>
    <col min="12805" max="12805" width="20.6640625" style="4" customWidth="1"/>
    <col min="12806" max="12806" width="5.6640625" style="4" customWidth="1"/>
    <col min="12807" max="12808" width="4.6640625" style="4" customWidth="1"/>
    <col min="12809" max="12809" width="8.6640625" style="4" customWidth="1"/>
    <col min="12810" max="12813" width="5.6640625" style="4" customWidth="1"/>
    <col min="12814" max="12814" width="8.6640625" style="4" customWidth="1"/>
    <col min="12815" max="12815" width="6.6640625" style="4" customWidth="1"/>
    <col min="12816" max="12820" width="5.6640625" style="4" customWidth="1"/>
    <col min="12821" max="12821" width="4.6640625" style="4" customWidth="1"/>
    <col min="12822" max="12822" width="10.6640625" style="4" customWidth="1"/>
    <col min="12823" max="13058" width="8.77734375" style="4"/>
    <col min="13059" max="13059" width="5.109375" style="4" customWidth="1"/>
    <col min="13060" max="13060" width="40.6640625" style="4" customWidth="1"/>
    <col min="13061" max="13061" width="20.6640625" style="4" customWidth="1"/>
    <col min="13062" max="13062" width="5.6640625" style="4" customWidth="1"/>
    <col min="13063" max="13064" width="4.6640625" style="4" customWidth="1"/>
    <col min="13065" max="13065" width="8.6640625" style="4" customWidth="1"/>
    <col min="13066" max="13069" width="5.6640625" style="4" customWidth="1"/>
    <col min="13070" max="13070" width="8.6640625" style="4" customWidth="1"/>
    <col min="13071" max="13071" width="6.6640625" style="4" customWidth="1"/>
    <col min="13072" max="13076" width="5.6640625" style="4" customWidth="1"/>
    <col min="13077" max="13077" width="4.6640625" style="4" customWidth="1"/>
    <col min="13078" max="13078" width="10.6640625" style="4" customWidth="1"/>
    <col min="13079" max="13314" width="8.77734375" style="4"/>
    <col min="13315" max="13315" width="5.109375" style="4" customWidth="1"/>
    <col min="13316" max="13316" width="40.6640625" style="4" customWidth="1"/>
    <col min="13317" max="13317" width="20.6640625" style="4" customWidth="1"/>
    <col min="13318" max="13318" width="5.6640625" style="4" customWidth="1"/>
    <col min="13319" max="13320" width="4.6640625" style="4" customWidth="1"/>
    <col min="13321" max="13321" width="8.6640625" style="4" customWidth="1"/>
    <col min="13322" max="13325" width="5.6640625" style="4" customWidth="1"/>
    <col min="13326" max="13326" width="8.6640625" style="4" customWidth="1"/>
    <col min="13327" max="13327" width="6.6640625" style="4" customWidth="1"/>
    <col min="13328" max="13332" width="5.6640625" style="4" customWidth="1"/>
    <col min="13333" max="13333" width="4.6640625" style="4" customWidth="1"/>
    <col min="13334" max="13334" width="10.6640625" style="4" customWidth="1"/>
    <col min="13335" max="13570" width="8.77734375" style="4"/>
    <col min="13571" max="13571" width="5.109375" style="4" customWidth="1"/>
    <col min="13572" max="13572" width="40.6640625" style="4" customWidth="1"/>
    <col min="13573" max="13573" width="20.6640625" style="4" customWidth="1"/>
    <col min="13574" max="13574" width="5.6640625" style="4" customWidth="1"/>
    <col min="13575" max="13576" width="4.6640625" style="4" customWidth="1"/>
    <col min="13577" max="13577" width="8.6640625" style="4" customWidth="1"/>
    <col min="13578" max="13581" width="5.6640625" style="4" customWidth="1"/>
    <col min="13582" max="13582" width="8.6640625" style="4" customWidth="1"/>
    <col min="13583" max="13583" width="6.6640625" style="4" customWidth="1"/>
    <col min="13584" max="13588" width="5.6640625" style="4" customWidth="1"/>
    <col min="13589" max="13589" width="4.6640625" style="4" customWidth="1"/>
    <col min="13590" max="13590" width="10.6640625" style="4" customWidth="1"/>
    <col min="13591" max="13826" width="8.77734375" style="4"/>
    <col min="13827" max="13827" width="5.109375" style="4" customWidth="1"/>
    <col min="13828" max="13828" width="40.6640625" style="4" customWidth="1"/>
    <col min="13829" max="13829" width="20.6640625" style="4" customWidth="1"/>
    <col min="13830" max="13830" width="5.6640625" style="4" customWidth="1"/>
    <col min="13831" max="13832" width="4.6640625" style="4" customWidth="1"/>
    <col min="13833" max="13833" width="8.6640625" style="4" customWidth="1"/>
    <col min="13834" max="13837" width="5.6640625" style="4" customWidth="1"/>
    <col min="13838" max="13838" width="8.6640625" style="4" customWidth="1"/>
    <col min="13839" max="13839" width="6.6640625" style="4" customWidth="1"/>
    <col min="13840" max="13844" width="5.6640625" style="4" customWidth="1"/>
    <col min="13845" max="13845" width="4.6640625" style="4" customWidth="1"/>
    <col min="13846" max="13846" width="10.6640625" style="4" customWidth="1"/>
    <col min="13847" max="14082" width="8.77734375" style="4"/>
    <col min="14083" max="14083" width="5.109375" style="4" customWidth="1"/>
    <col min="14084" max="14084" width="40.6640625" style="4" customWidth="1"/>
    <col min="14085" max="14085" width="20.6640625" style="4" customWidth="1"/>
    <col min="14086" max="14086" width="5.6640625" style="4" customWidth="1"/>
    <col min="14087" max="14088" width="4.6640625" style="4" customWidth="1"/>
    <col min="14089" max="14089" width="8.6640625" style="4" customWidth="1"/>
    <col min="14090" max="14093" width="5.6640625" style="4" customWidth="1"/>
    <col min="14094" max="14094" width="8.6640625" style="4" customWidth="1"/>
    <col min="14095" max="14095" width="6.6640625" style="4" customWidth="1"/>
    <col min="14096" max="14100" width="5.6640625" style="4" customWidth="1"/>
    <col min="14101" max="14101" width="4.6640625" style="4" customWidth="1"/>
    <col min="14102" max="14102" width="10.6640625" style="4" customWidth="1"/>
    <col min="14103" max="14338" width="8.77734375" style="4"/>
    <col min="14339" max="14339" width="5.109375" style="4" customWidth="1"/>
    <col min="14340" max="14340" width="40.6640625" style="4" customWidth="1"/>
    <col min="14341" max="14341" width="20.6640625" style="4" customWidth="1"/>
    <col min="14342" max="14342" width="5.6640625" style="4" customWidth="1"/>
    <col min="14343" max="14344" width="4.6640625" style="4" customWidth="1"/>
    <col min="14345" max="14345" width="8.6640625" style="4" customWidth="1"/>
    <col min="14346" max="14349" width="5.6640625" style="4" customWidth="1"/>
    <col min="14350" max="14350" width="8.6640625" style="4" customWidth="1"/>
    <col min="14351" max="14351" width="6.6640625" style="4" customWidth="1"/>
    <col min="14352" max="14356" width="5.6640625" style="4" customWidth="1"/>
    <col min="14357" max="14357" width="4.6640625" style="4" customWidth="1"/>
    <col min="14358" max="14358" width="10.6640625" style="4" customWidth="1"/>
    <col min="14359" max="14594" width="8.77734375" style="4"/>
    <col min="14595" max="14595" width="5.109375" style="4" customWidth="1"/>
    <col min="14596" max="14596" width="40.6640625" style="4" customWidth="1"/>
    <col min="14597" max="14597" width="20.6640625" style="4" customWidth="1"/>
    <col min="14598" max="14598" width="5.6640625" style="4" customWidth="1"/>
    <col min="14599" max="14600" width="4.6640625" style="4" customWidth="1"/>
    <col min="14601" max="14601" width="8.6640625" style="4" customWidth="1"/>
    <col min="14602" max="14605" width="5.6640625" style="4" customWidth="1"/>
    <col min="14606" max="14606" width="8.6640625" style="4" customWidth="1"/>
    <col min="14607" max="14607" width="6.6640625" style="4" customWidth="1"/>
    <col min="14608" max="14612" width="5.6640625" style="4" customWidth="1"/>
    <col min="14613" max="14613" width="4.6640625" style="4" customWidth="1"/>
    <col min="14614" max="14614" width="10.6640625" style="4" customWidth="1"/>
    <col min="14615" max="14850" width="8.77734375" style="4"/>
    <col min="14851" max="14851" width="5.109375" style="4" customWidth="1"/>
    <col min="14852" max="14852" width="40.6640625" style="4" customWidth="1"/>
    <col min="14853" max="14853" width="20.6640625" style="4" customWidth="1"/>
    <col min="14854" max="14854" width="5.6640625" style="4" customWidth="1"/>
    <col min="14855" max="14856" width="4.6640625" style="4" customWidth="1"/>
    <col min="14857" max="14857" width="8.6640625" style="4" customWidth="1"/>
    <col min="14858" max="14861" width="5.6640625" style="4" customWidth="1"/>
    <col min="14862" max="14862" width="8.6640625" style="4" customWidth="1"/>
    <col min="14863" max="14863" width="6.6640625" style="4" customWidth="1"/>
    <col min="14864" max="14868" width="5.6640625" style="4" customWidth="1"/>
    <col min="14869" max="14869" width="4.6640625" style="4" customWidth="1"/>
    <col min="14870" max="14870" width="10.6640625" style="4" customWidth="1"/>
    <col min="14871" max="15106" width="8.77734375" style="4"/>
    <col min="15107" max="15107" width="5.109375" style="4" customWidth="1"/>
    <col min="15108" max="15108" width="40.6640625" style="4" customWidth="1"/>
    <col min="15109" max="15109" width="20.6640625" style="4" customWidth="1"/>
    <col min="15110" max="15110" width="5.6640625" style="4" customWidth="1"/>
    <col min="15111" max="15112" width="4.6640625" style="4" customWidth="1"/>
    <col min="15113" max="15113" width="8.6640625" style="4" customWidth="1"/>
    <col min="15114" max="15117" width="5.6640625" style="4" customWidth="1"/>
    <col min="15118" max="15118" width="8.6640625" style="4" customWidth="1"/>
    <col min="15119" max="15119" width="6.6640625" style="4" customWidth="1"/>
    <col min="15120" max="15124" width="5.6640625" style="4" customWidth="1"/>
    <col min="15125" max="15125" width="4.6640625" style="4" customWidth="1"/>
    <col min="15126" max="15126" width="10.6640625" style="4" customWidth="1"/>
    <col min="15127" max="15362" width="8.77734375" style="4"/>
    <col min="15363" max="15363" width="5.109375" style="4" customWidth="1"/>
    <col min="15364" max="15364" width="40.6640625" style="4" customWidth="1"/>
    <col min="15365" max="15365" width="20.6640625" style="4" customWidth="1"/>
    <col min="15366" max="15366" width="5.6640625" style="4" customWidth="1"/>
    <col min="15367" max="15368" width="4.6640625" style="4" customWidth="1"/>
    <col min="15369" max="15369" width="8.6640625" style="4" customWidth="1"/>
    <col min="15370" max="15373" width="5.6640625" style="4" customWidth="1"/>
    <col min="15374" max="15374" width="8.6640625" style="4" customWidth="1"/>
    <col min="15375" max="15375" width="6.6640625" style="4" customWidth="1"/>
    <col min="15376" max="15380" width="5.6640625" style="4" customWidth="1"/>
    <col min="15381" max="15381" width="4.6640625" style="4" customWidth="1"/>
    <col min="15382" max="15382" width="10.6640625" style="4" customWidth="1"/>
    <col min="15383" max="15618" width="8.77734375" style="4"/>
    <col min="15619" max="15619" width="5.109375" style="4" customWidth="1"/>
    <col min="15620" max="15620" width="40.6640625" style="4" customWidth="1"/>
    <col min="15621" max="15621" width="20.6640625" style="4" customWidth="1"/>
    <col min="15622" max="15622" width="5.6640625" style="4" customWidth="1"/>
    <col min="15623" max="15624" width="4.6640625" style="4" customWidth="1"/>
    <col min="15625" max="15625" width="8.6640625" style="4" customWidth="1"/>
    <col min="15626" max="15629" width="5.6640625" style="4" customWidth="1"/>
    <col min="15630" max="15630" width="8.6640625" style="4" customWidth="1"/>
    <col min="15631" max="15631" width="6.6640625" style="4" customWidth="1"/>
    <col min="15632" max="15636" width="5.6640625" style="4" customWidth="1"/>
    <col min="15637" max="15637" width="4.6640625" style="4" customWidth="1"/>
    <col min="15638" max="15638" width="10.6640625" style="4" customWidth="1"/>
    <col min="15639" max="15874" width="8.77734375" style="4"/>
    <col min="15875" max="15875" width="5.109375" style="4" customWidth="1"/>
    <col min="15876" max="15876" width="40.6640625" style="4" customWidth="1"/>
    <col min="15877" max="15877" width="20.6640625" style="4" customWidth="1"/>
    <col min="15878" max="15878" width="5.6640625" style="4" customWidth="1"/>
    <col min="15879" max="15880" width="4.6640625" style="4" customWidth="1"/>
    <col min="15881" max="15881" width="8.6640625" style="4" customWidth="1"/>
    <col min="15882" max="15885" width="5.6640625" style="4" customWidth="1"/>
    <col min="15886" max="15886" width="8.6640625" style="4" customWidth="1"/>
    <col min="15887" max="15887" width="6.6640625" style="4" customWidth="1"/>
    <col min="15888" max="15892" width="5.6640625" style="4" customWidth="1"/>
    <col min="15893" max="15893" width="4.6640625" style="4" customWidth="1"/>
    <col min="15894" max="15894" width="10.6640625" style="4" customWidth="1"/>
    <col min="15895" max="16130" width="8.77734375" style="4"/>
    <col min="16131" max="16131" width="5.109375" style="4" customWidth="1"/>
    <col min="16132" max="16132" width="40.6640625" style="4" customWidth="1"/>
    <col min="16133" max="16133" width="20.6640625" style="4" customWidth="1"/>
    <col min="16134" max="16134" width="5.6640625" style="4" customWidth="1"/>
    <col min="16135" max="16136" width="4.6640625" style="4" customWidth="1"/>
    <col min="16137" max="16137" width="8.6640625" style="4" customWidth="1"/>
    <col min="16138" max="16141" width="5.6640625" style="4" customWidth="1"/>
    <col min="16142" max="16142" width="8.6640625" style="4" customWidth="1"/>
    <col min="16143" max="16143" width="6.6640625" style="4" customWidth="1"/>
    <col min="16144" max="16148" width="5.6640625" style="4" customWidth="1"/>
    <col min="16149" max="16149" width="4.6640625" style="4" customWidth="1"/>
    <col min="16150" max="16150" width="10.6640625" style="4" customWidth="1"/>
    <col min="16151" max="16384" width="8.77734375" style="4"/>
  </cols>
  <sheetData>
    <row r="1" spans="1:22" s="19" customFormat="1" ht="49.5" customHeight="1" x14ac:dyDescent="0.3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s="16" customFormat="1" ht="54" customHeight="1" x14ac:dyDescent="0.3">
      <c r="A2" s="81" t="s">
        <v>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s="17" customFormat="1" ht="64.8" x14ac:dyDescent="0.3">
      <c r="A3" s="13" t="s">
        <v>0</v>
      </c>
      <c r="B3" s="13" t="s">
        <v>51</v>
      </c>
      <c r="C3" s="14" t="s">
        <v>7</v>
      </c>
      <c r="D3" s="13" t="s">
        <v>8</v>
      </c>
      <c r="E3" s="13" t="s">
        <v>52</v>
      </c>
      <c r="F3" s="13" t="s">
        <v>9</v>
      </c>
      <c r="G3" s="13" t="s">
        <v>53</v>
      </c>
      <c r="H3" s="13" t="s">
        <v>54</v>
      </c>
      <c r="I3" s="13" t="s">
        <v>10</v>
      </c>
      <c r="J3" s="13" t="s">
        <v>11</v>
      </c>
      <c r="K3" s="13" t="s">
        <v>12</v>
      </c>
      <c r="L3" s="13" t="s">
        <v>55</v>
      </c>
      <c r="M3" s="13" t="s">
        <v>13</v>
      </c>
      <c r="N3" s="13" t="s">
        <v>14</v>
      </c>
      <c r="O3" s="13" t="s">
        <v>56</v>
      </c>
      <c r="P3" s="13" t="s">
        <v>15</v>
      </c>
      <c r="Q3" s="13" t="s">
        <v>57</v>
      </c>
      <c r="R3" s="13" t="s">
        <v>60</v>
      </c>
      <c r="S3" s="13" t="s">
        <v>62</v>
      </c>
      <c r="T3" s="61"/>
      <c r="U3" s="13" t="s">
        <v>58</v>
      </c>
      <c r="V3" s="13" t="s">
        <v>59</v>
      </c>
    </row>
    <row r="4" spans="1:22" s="16" customFormat="1" ht="32.4" x14ac:dyDescent="0.3">
      <c r="A4" s="18">
        <v>101</v>
      </c>
      <c r="B4" s="57" t="s">
        <v>85</v>
      </c>
      <c r="C4" s="57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>
        <v>80</v>
      </c>
      <c r="U4" s="23">
        <f>SUM(D4:T4)</f>
        <v>80</v>
      </c>
      <c r="V4" s="35"/>
    </row>
    <row r="5" spans="1:22" s="16" customFormat="1" ht="64.8" x14ac:dyDescent="0.3">
      <c r="A5" s="18">
        <v>102</v>
      </c>
      <c r="B5" s="57" t="s">
        <v>76</v>
      </c>
      <c r="C5" s="58" t="s">
        <v>86</v>
      </c>
      <c r="D5" s="22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>
        <v>80</v>
      </c>
      <c r="U5" s="23">
        <f t="shared" ref="U5:U27" si="0">SUM(D5:T5)</f>
        <v>80</v>
      </c>
      <c r="V5" s="35"/>
    </row>
    <row r="6" spans="1:22" s="16" customFormat="1" ht="48.6" x14ac:dyDescent="0.3">
      <c r="A6" s="18">
        <v>103</v>
      </c>
      <c r="B6" s="59" t="s">
        <v>87</v>
      </c>
      <c r="C6" s="58" t="s">
        <v>77</v>
      </c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>
        <v>80</v>
      </c>
      <c r="U6" s="23">
        <f t="shared" si="0"/>
        <v>80</v>
      </c>
      <c r="V6" s="35"/>
    </row>
    <row r="7" spans="1:22" s="16" customFormat="1" ht="64.8" x14ac:dyDescent="0.3">
      <c r="A7" s="18">
        <v>201</v>
      </c>
      <c r="B7" s="57" t="s">
        <v>78</v>
      </c>
      <c r="C7" s="58" t="s">
        <v>88</v>
      </c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>
        <v>80</v>
      </c>
      <c r="U7" s="23">
        <f t="shared" si="0"/>
        <v>80</v>
      </c>
      <c r="V7" s="35"/>
    </row>
    <row r="8" spans="1:22" s="16" customFormat="1" ht="48.6" x14ac:dyDescent="0.3">
      <c r="A8" s="18">
        <v>202</v>
      </c>
      <c r="B8" s="57" t="s">
        <v>79</v>
      </c>
      <c r="C8" s="58" t="s">
        <v>80</v>
      </c>
      <c r="D8" s="22"/>
      <c r="E8" s="22"/>
      <c r="F8" s="22"/>
      <c r="G8" s="22"/>
      <c r="H8" s="22"/>
      <c r="I8" s="23"/>
      <c r="J8" s="23">
        <v>-1</v>
      </c>
      <c r="K8" s="23"/>
      <c r="L8" s="23"/>
      <c r="M8" s="23"/>
      <c r="N8" s="23"/>
      <c r="O8" s="23"/>
      <c r="P8" s="23"/>
      <c r="Q8" s="23"/>
      <c r="R8" s="23"/>
      <c r="S8" s="23"/>
      <c r="T8" s="23">
        <v>80</v>
      </c>
      <c r="U8" s="23">
        <f t="shared" si="0"/>
        <v>79</v>
      </c>
      <c r="V8" s="35" t="s">
        <v>127</v>
      </c>
    </row>
    <row r="9" spans="1:22" s="16" customFormat="1" ht="48.6" x14ac:dyDescent="0.3">
      <c r="A9" s="18">
        <v>203</v>
      </c>
      <c r="B9" s="57" t="s">
        <v>81</v>
      </c>
      <c r="C9" s="57" t="s">
        <v>89</v>
      </c>
      <c r="D9" s="22"/>
      <c r="E9" s="22"/>
      <c r="F9" s="22"/>
      <c r="G9" s="22"/>
      <c r="H9" s="22">
        <v>-1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>
        <v>80</v>
      </c>
      <c r="U9" s="23">
        <f t="shared" si="0"/>
        <v>79</v>
      </c>
      <c r="V9" s="35"/>
    </row>
    <row r="10" spans="1:22" s="16" customFormat="1" ht="32.4" x14ac:dyDescent="0.3">
      <c r="A10" s="18">
        <v>204</v>
      </c>
      <c r="B10" s="60" t="s">
        <v>82</v>
      </c>
      <c r="C10" s="57" t="s">
        <v>90</v>
      </c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>
        <v>80</v>
      </c>
      <c r="U10" s="23">
        <f t="shared" si="0"/>
        <v>80</v>
      </c>
      <c r="V10" s="35"/>
    </row>
    <row r="11" spans="1:22" s="16" customFormat="1" ht="48.6" x14ac:dyDescent="0.3">
      <c r="A11" s="18">
        <v>301</v>
      </c>
      <c r="B11" s="57" t="s">
        <v>91</v>
      </c>
      <c r="C11" s="57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>
        <v>80</v>
      </c>
      <c r="U11" s="23">
        <f t="shared" si="0"/>
        <v>80</v>
      </c>
      <c r="V11" s="35"/>
    </row>
    <row r="12" spans="1:22" s="16" customFormat="1" ht="48.6" x14ac:dyDescent="0.3">
      <c r="A12" s="18">
        <v>302</v>
      </c>
      <c r="B12" s="57" t="s">
        <v>83</v>
      </c>
      <c r="C12" s="57" t="s">
        <v>92</v>
      </c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>
        <v>80</v>
      </c>
      <c r="U12" s="23">
        <f t="shared" si="0"/>
        <v>80</v>
      </c>
      <c r="V12" s="35"/>
    </row>
    <row r="13" spans="1:22" s="16" customFormat="1" ht="48.6" x14ac:dyDescent="0.3">
      <c r="A13" s="18">
        <v>303</v>
      </c>
      <c r="B13" s="57" t="s">
        <v>93</v>
      </c>
      <c r="C13" s="58" t="s">
        <v>94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v>80</v>
      </c>
      <c r="U13" s="23">
        <f t="shared" si="0"/>
        <v>80</v>
      </c>
      <c r="V13" s="35"/>
    </row>
    <row r="14" spans="1:22" s="16" customFormat="1" ht="48.6" x14ac:dyDescent="0.3">
      <c r="A14" s="18">
        <v>304</v>
      </c>
      <c r="B14" s="57" t="s">
        <v>84</v>
      </c>
      <c r="C14" s="57" t="s">
        <v>120</v>
      </c>
      <c r="D14" s="24"/>
      <c r="E14" s="24">
        <v>-1</v>
      </c>
      <c r="F14" s="24"/>
      <c r="G14" s="24"/>
      <c r="H14" s="2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80</v>
      </c>
      <c r="U14" s="23">
        <f t="shared" si="0"/>
        <v>79</v>
      </c>
      <c r="V14" s="35" t="s">
        <v>123</v>
      </c>
    </row>
    <row r="15" spans="1:22" s="16" customFormat="1" x14ac:dyDescent="0.3">
      <c r="A15" s="15"/>
      <c r="B15" s="14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5"/>
    </row>
    <row r="16" spans="1:22" s="16" customFormat="1" ht="48.6" x14ac:dyDescent="0.3">
      <c r="A16" s="18">
        <v>401</v>
      </c>
      <c r="B16" s="57" t="s">
        <v>95</v>
      </c>
      <c r="C16" s="57" t="s">
        <v>96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80</v>
      </c>
      <c r="U16" s="23">
        <f t="shared" si="0"/>
        <v>80</v>
      </c>
      <c r="V16" s="35"/>
    </row>
    <row r="17" spans="1:22" s="16" customFormat="1" ht="48.6" x14ac:dyDescent="0.3">
      <c r="A17" s="18">
        <v>402</v>
      </c>
      <c r="B17" s="57" t="s">
        <v>97</v>
      </c>
      <c r="C17" s="57" t="s">
        <v>98</v>
      </c>
      <c r="D17" s="22"/>
      <c r="E17" s="22"/>
      <c r="F17" s="22"/>
      <c r="G17" s="22"/>
      <c r="H17" s="22"/>
      <c r="I17" s="23"/>
      <c r="J17" s="23">
        <v>-1</v>
      </c>
      <c r="K17" s="23"/>
      <c r="L17" s="23"/>
      <c r="M17" s="23"/>
      <c r="N17" s="23"/>
      <c r="O17" s="23"/>
      <c r="P17" s="23"/>
      <c r="Q17" s="23"/>
      <c r="R17" s="23"/>
      <c r="S17" s="23"/>
      <c r="T17" s="23">
        <v>80</v>
      </c>
      <c r="U17" s="23">
        <f t="shared" si="0"/>
        <v>79</v>
      </c>
      <c r="V17" s="35" t="s">
        <v>124</v>
      </c>
    </row>
    <row r="18" spans="1:22" s="16" customFormat="1" ht="32.4" x14ac:dyDescent="0.3">
      <c r="A18" s="18">
        <v>403</v>
      </c>
      <c r="B18" s="57" t="s">
        <v>99</v>
      </c>
      <c r="C18" s="57" t="s">
        <v>100</v>
      </c>
      <c r="D18" s="22"/>
      <c r="E18" s="22"/>
      <c r="F18" s="22"/>
      <c r="G18" s="22"/>
      <c r="H18" s="22">
        <v>-1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-1</v>
      </c>
      <c r="S18" s="23"/>
      <c r="T18" s="23">
        <v>80</v>
      </c>
      <c r="U18" s="23">
        <f t="shared" si="0"/>
        <v>78</v>
      </c>
      <c r="V18" s="35"/>
    </row>
    <row r="19" spans="1:22" s="16" customFormat="1" ht="32.4" x14ac:dyDescent="0.3">
      <c r="A19" s="18">
        <v>404</v>
      </c>
      <c r="B19" s="57" t="s">
        <v>101</v>
      </c>
      <c r="C19" s="57" t="s">
        <v>102</v>
      </c>
      <c r="D19" s="22"/>
      <c r="E19" s="22"/>
      <c r="F19" s="22"/>
      <c r="G19" s="22"/>
      <c r="H19" s="22">
        <v>-1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>
        <v>80</v>
      </c>
      <c r="U19" s="23">
        <f t="shared" si="0"/>
        <v>79</v>
      </c>
      <c r="V19" s="36"/>
    </row>
    <row r="20" spans="1:22" s="16" customFormat="1" ht="48.6" x14ac:dyDescent="0.3">
      <c r="A20" s="18">
        <v>501</v>
      </c>
      <c r="B20" s="57" t="s">
        <v>103</v>
      </c>
      <c r="C20" s="57" t="s">
        <v>104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80</v>
      </c>
      <c r="U20" s="23">
        <f t="shared" si="0"/>
        <v>80</v>
      </c>
      <c r="V20" s="35"/>
    </row>
    <row r="21" spans="1:22" s="16" customFormat="1" ht="81" x14ac:dyDescent="0.3">
      <c r="A21" s="18">
        <v>502</v>
      </c>
      <c r="B21" s="57" t="s">
        <v>105</v>
      </c>
      <c r="C21" s="57" t="s">
        <v>106</v>
      </c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>
        <v>80</v>
      </c>
      <c r="U21" s="23">
        <f t="shared" si="0"/>
        <v>80</v>
      </c>
      <c r="V21" s="36"/>
    </row>
    <row r="22" spans="1:22" s="16" customFormat="1" ht="29.25" customHeight="1" x14ac:dyDescent="0.3">
      <c r="A22" s="18">
        <v>503</v>
      </c>
      <c r="B22" s="57" t="s">
        <v>107</v>
      </c>
      <c r="C22" s="57" t="s">
        <v>108</v>
      </c>
      <c r="D22" s="22"/>
      <c r="E22" s="22"/>
      <c r="F22" s="22"/>
      <c r="G22" s="22"/>
      <c r="H22" s="22"/>
      <c r="I22" s="25"/>
      <c r="J22" s="25"/>
      <c r="K22" s="25"/>
      <c r="L22" s="25"/>
      <c r="M22" s="25"/>
      <c r="N22" s="23"/>
      <c r="O22" s="23"/>
      <c r="P22" s="23"/>
      <c r="Q22" s="23"/>
      <c r="R22" s="23"/>
      <c r="S22" s="23"/>
      <c r="T22" s="23">
        <v>80</v>
      </c>
      <c r="U22" s="23">
        <f t="shared" si="0"/>
        <v>80</v>
      </c>
      <c r="V22" s="35"/>
    </row>
    <row r="23" spans="1:22" s="16" customFormat="1" ht="48.6" x14ac:dyDescent="0.3">
      <c r="A23" s="18">
        <v>504</v>
      </c>
      <c r="B23" s="57" t="s">
        <v>109</v>
      </c>
      <c r="C23" s="57" t="s">
        <v>110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>
        <v>80</v>
      </c>
      <c r="U23" s="23">
        <f t="shared" si="0"/>
        <v>80</v>
      </c>
      <c r="V23" s="35"/>
    </row>
    <row r="24" spans="1:22" s="16" customFormat="1" ht="48.6" x14ac:dyDescent="0.3">
      <c r="A24" s="18">
        <v>601</v>
      </c>
      <c r="B24" s="57" t="s">
        <v>111</v>
      </c>
      <c r="C24" s="57" t="s">
        <v>112</v>
      </c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>
        <v>80</v>
      </c>
      <c r="U24" s="23">
        <f t="shared" si="0"/>
        <v>80</v>
      </c>
      <c r="V24" s="35"/>
    </row>
    <row r="25" spans="1:22" s="16" customFormat="1" ht="32.4" x14ac:dyDescent="0.3">
      <c r="A25" s="18">
        <v>602</v>
      </c>
      <c r="B25" s="57" t="s">
        <v>113</v>
      </c>
      <c r="C25" s="57" t="s">
        <v>114</v>
      </c>
      <c r="D25" s="22"/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>
        <v>80</v>
      </c>
      <c r="U25" s="23">
        <f t="shared" si="0"/>
        <v>80</v>
      </c>
      <c r="V25" s="35"/>
    </row>
    <row r="26" spans="1:22" s="16" customFormat="1" ht="48.6" x14ac:dyDescent="0.3">
      <c r="A26" s="18">
        <v>603</v>
      </c>
      <c r="B26" s="57" t="s">
        <v>115</v>
      </c>
      <c r="C26" s="57" t="s">
        <v>116</v>
      </c>
      <c r="D26" s="22"/>
      <c r="E26" s="22">
        <v>-1</v>
      </c>
      <c r="F26" s="22"/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>
        <v>80</v>
      </c>
      <c r="U26" s="23">
        <f t="shared" si="0"/>
        <v>79</v>
      </c>
      <c r="V26" s="35" t="s">
        <v>125</v>
      </c>
    </row>
    <row r="27" spans="1:22" s="16" customFormat="1" ht="81" x14ac:dyDescent="0.3">
      <c r="A27" s="18">
        <v>604</v>
      </c>
      <c r="B27" s="57" t="s">
        <v>117</v>
      </c>
      <c r="C27" s="57" t="s">
        <v>118</v>
      </c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>
        <v>80</v>
      </c>
      <c r="U27" s="23">
        <f t="shared" si="0"/>
        <v>80</v>
      </c>
      <c r="V27" s="35"/>
    </row>
  </sheetData>
  <mergeCells count="2">
    <mergeCell ref="A1:V1"/>
    <mergeCell ref="A2:V2"/>
  </mergeCells>
  <phoneticPr fontId="2" type="noConversion"/>
  <pageMargins left="0.19685039370078741" right="0.19685039370078741" top="0.19685039370078741" bottom="0.19685039370078741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總分</vt:lpstr>
      <vt:lpstr>內掃1</vt:lpstr>
      <vt:lpstr>內掃2</vt:lpstr>
      <vt:lpstr>外掃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2023-09-25T03:42:04Z</cp:lastPrinted>
  <dcterms:created xsi:type="dcterms:W3CDTF">2022-09-19T07:31:25Z</dcterms:created>
  <dcterms:modified xsi:type="dcterms:W3CDTF">2023-09-25T03:44:31Z</dcterms:modified>
</cp:coreProperties>
</file>