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2-1\112-1整潔評分\"/>
    </mc:Choice>
  </mc:AlternateContent>
  <bookViews>
    <workbookView xWindow="0" yWindow="0" windowWidth="28800" windowHeight="11952"/>
  </bookViews>
  <sheets>
    <sheet name="總分" sheetId="1" r:id="rId1"/>
    <sheet name="內掃1" sheetId="2" r:id="rId2"/>
    <sheet name="內掃2" sheetId="3" r:id="rId3"/>
    <sheet name="外掃" sheetId="4" r:id="rId4"/>
  </sheets>
  <definedNames>
    <definedName name="_xlnm._FilterDatabase" localSheetId="0" hidden="1">總分!$A$4:$G$14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4" l="1"/>
  <c r="W6" i="4"/>
  <c r="W7" i="4"/>
  <c r="W8" i="4"/>
  <c r="W9" i="4"/>
  <c r="W10" i="4"/>
  <c r="W11" i="4"/>
  <c r="W12" i="4"/>
  <c r="W13" i="4"/>
  <c r="W14" i="4"/>
  <c r="W16" i="4"/>
  <c r="W17" i="4"/>
  <c r="W18" i="4"/>
  <c r="W19" i="4"/>
  <c r="W20" i="4"/>
  <c r="W21" i="4"/>
  <c r="W22" i="4"/>
  <c r="W23" i="4"/>
  <c r="W24" i="4"/>
  <c r="W25" i="4"/>
  <c r="W26" i="4"/>
  <c r="W27" i="4"/>
  <c r="W4" i="4"/>
  <c r="AL9" i="3"/>
  <c r="AL10" i="3"/>
  <c r="AL11" i="3"/>
  <c r="AL12" i="3"/>
  <c r="AL13" i="3"/>
  <c r="AL14" i="3"/>
  <c r="AL15" i="3"/>
  <c r="AL16" i="3"/>
  <c r="AL17" i="3"/>
  <c r="AL18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8" i="3"/>
  <c r="AJ9" i="2"/>
  <c r="AJ10" i="2"/>
  <c r="AJ11" i="2"/>
  <c r="AJ12" i="2"/>
  <c r="AJ13" i="2"/>
  <c r="AJ15" i="2"/>
  <c r="AJ16" i="2"/>
  <c r="AJ17" i="2"/>
  <c r="AJ18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8" i="2"/>
  <c r="E4" i="1" l="1"/>
  <c r="E16" i="1" l="1"/>
  <c r="E17" i="1"/>
  <c r="E18" i="1"/>
  <c r="E19" i="1"/>
  <c r="E20" i="1"/>
  <c r="E21" i="1"/>
  <c r="E22" i="1"/>
  <c r="E23" i="1"/>
  <c r="E24" i="1"/>
  <c r="E25" i="1"/>
  <c r="E26" i="1"/>
  <c r="E27" i="1"/>
  <c r="E5" i="1"/>
  <c r="E6" i="1"/>
  <c r="E7" i="1"/>
  <c r="E8" i="1"/>
  <c r="E9" i="1"/>
  <c r="E10" i="1"/>
  <c r="E11" i="1"/>
  <c r="E12" i="1"/>
  <c r="E13" i="1"/>
  <c r="E14" i="1"/>
  <c r="AD7" i="2" l="1"/>
  <c r="Z7" i="2"/>
  <c r="T7" i="2"/>
  <c r="P7" i="2"/>
  <c r="K7" i="2"/>
  <c r="G7" i="2"/>
</calcChain>
</file>

<file path=xl/sharedStrings.xml><?xml version="1.0" encoding="utf-8"?>
<sst xmlns="http://schemas.openxmlformats.org/spreadsheetml/2006/main" count="192" uniqueCount="137">
  <si>
    <t>班級</t>
    <phoneticPr fontId="3" type="noConversion"/>
  </si>
  <si>
    <t>行政評分(內掃)</t>
    <phoneticPr fontId="3" type="noConversion"/>
  </si>
  <si>
    <t>行政評分(外掃)</t>
    <phoneticPr fontId="3" type="noConversion"/>
  </si>
  <si>
    <t>值週評分</t>
    <phoneticPr fontId="3" type="noConversion"/>
  </si>
  <si>
    <t>總分</t>
    <phoneticPr fontId="3" type="noConversion"/>
  </si>
  <si>
    <t>名次</t>
    <phoneticPr fontId="3" type="noConversion"/>
  </si>
  <si>
    <t>國中部</t>
    <phoneticPr fontId="3" type="noConversion"/>
  </si>
  <si>
    <t>廁所</t>
    <phoneticPr fontId="3" type="noConversion"/>
  </si>
  <si>
    <t>馬桶、小便斗</t>
    <phoneticPr fontId="3" type="noConversion"/>
  </si>
  <si>
    <t>廁所牆壁</t>
    <phoneticPr fontId="3" type="noConversion"/>
  </si>
  <si>
    <t>拖把槽、洗手台</t>
    <phoneticPr fontId="3" type="noConversion"/>
  </si>
  <si>
    <t>掃具間</t>
    <phoneticPr fontId="3" type="noConversion"/>
  </si>
  <si>
    <t>未補肥皂</t>
    <phoneticPr fontId="3" type="noConversion"/>
  </si>
  <si>
    <t>處室垃圾、回收未到</t>
    <phoneticPr fontId="3" type="noConversion"/>
  </si>
  <si>
    <t>處室地面未清</t>
    <phoneticPr fontId="3" type="noConversion"/>
  </si>
  <si>
    <t>回收室整潔</t>
    <phoneticPr fontId="3" type="noConversion"/>
  </si>
  <si>
    <t>值週老師於值週時，每日抽下列任一項目(每日不重複)完成評分</t>
    <phoneticPr fontId="3" type="noConversion"/>
  </si>
  <si>
    <t>班級</t>
    <phoneticPr fontId="3" type="noConversion"/>
  </si>
  <si>
    <t>項目</t>
    <phoneticPr fontId="3" type="noConversion"/>
  </si>
  <si>
    <t>地面整潔
(一)</t>
    <phoneticPr fontId="3" type="noConversion"/>
  </si>
  <si>
    <t>桌椅排列
(二)</t>
    <phoneticPr fontId="3" type="noConversion"/>
  </si>
  <si>
    <t>窗戶整潔
(三)</t>
    <phoneticPr fontId="3" type="noConversion"/>
  </si>
  <si>
    <t>黑板講桌
(四)</t>
    <phoneticPr fontId="3" type="noConversion"/>
  </si>
  <si>
    <t>掃具
垃圾桶
(五)</t>
    <phoneticPr fontId="3" type="noConversion"/>
  </si>
  <si>
    <t>走廊、陽台
(六)</t>
    <phoneticPr fontId="3" type="noConversion"/>
  </si>
  <si>
    <t>小計
(請加總)</t>
    <phoneticPr fontId="3" type="noConversion"/>
  </si>
  <si>
    <t>備註</t>
    <phoneticPr fontId="3" type="noConversion"/>
  </si>
  <si>
    <t>說明</t>
    <phoneticPr fontId="3" type="noConversion"/>
  </si>
  <si>
    <t xml:space="preserve">扣分項目
</t>
    <phoneticPr fontId="3" type="noConversion"/>
  </si>
  <si>
    <t>未拖地</t>
    <phoneticPr fontId="3" type="noConversion"/>
  </si>
  <si>
    <t>紙屑</t>
    <phoneticPr fontId="3" type="noConversion"/>
  </si>
  <si>
    <t>推放瓶罐</t>
    <phoneticPr fontId="3" type="noConversion"/>
  </si>
  <si>
    <t>大型垃圾</t>
    <phoneticPr fontId="3" type="noConversion"/>
  </si>
  <si>
    <t>分數</t>
    <phoneticPr fontId="3" type="noConversion"/>
  </si>
  <si>
    <t>桌椅未排列</t>
    <phoneticPr fontId="3" type="noConversion"/>
  </si>
  <si>
    <t>講桌</t>
    <phoneticPr fontId="3" type="noConversion"/>
  </si>
  <si>
    <t>導師桌</t>
    <phoneticPr fontId="3" type="noConversion"/>
  </si>
  <si>
    <t>玻璃</t>
    <phoneticPr fontId="3" type="noConversion"/>
  </si>
  <si>
    <t>窗台</t>
    <phoneticPr fontId="3" type="noConversion"/>
  </si>
  <si>
    <t>窗框</t>
    <phoneticPr fontId="3" type="noConversion"/>
  </si>
  <si>
    <t>門</t>
    <phoneticPr fontId="3" type="noConversion"/>
  </si>
  <si>
    <t>黑板</t>
    <phoneticPr fontId="3" type="noConversion"/>
  </si>
  <si>
    <t>粉筆溝</t>
    <phoneticPr fontId="3" type="noConversion"/>
  </si>
  <si>
    <t>回收桶、垃圾桶未清洗</t>
    <phoneticPr fontId="3" type="noConversion"/>
  </si>
  <si>
    <t>食用容器回收未清洗</t>
    <phoneticPr fontId="3" type="noConversion"/>
  </si>
  <si>
    <t>分數</t>
    <phoneticPr fontId="3" type="noConversion"/>
  </si>
  <si>
    <t>走廊有垃圾</t>
    <phoneticPr fontId="3" type="noConversion"/>
  </si>
  <si>
    <t>陽台堆積物品</t>
    <phoneticPr fontId="3" type="noConversion"/>
  </si>
  <si>
    <t>陽台髒亂未整理</t>
    <phoneticPr fontId="3" type="noConversion"/>
  </si>
  <si>
    <t>基本分</t>
  </si>
  <si>
    <t>範例</t>
    <phoneticPr fontId="3" type="noConversion"/>
  </si>
  <si>
    <t>打掃區域</t>
    <phoneticPr fontId="3" type="noConversion"/>
  </si>
  <si>
    <t>廁所地面</t>
    <phoneticPr fontId="3" type="noConversion"/>
  </si>
  <si>
    <t>鏡面、玻璃、窗台、窗框、門</t>
    <phoneticPr fontId="3" type="noConversion"/>
  </si>
  <si>
    <t>廁所垃圾未清</t>
    <phoneticPr fontId="3" type="noConversion"/>
  </si>
  <si>
    <t>飲水機、消防栓、滅火器</t>
    <phoneticPr fontId="3" type="noConversion"/>
  </si>
  <si>
    <t>落葉、雜草未清除</t>
    <phoneticPr fontId="3" type="noConversion"/>
  </si>
  <si>
    <t>垃圾車整潔</t>
    <phoneticPr fontId="3" type="noConversion"/>
  </si>
  <si>
    <t>小計</t>
    <phoneticPr fontId="3" type="noConversion"/>
  </si>
  <si>
    <t>備註</t>
    <phoneticPr fontId="3" type="noConversion"/>
  </si>
  <si>
    <t>地面、樓梯、走廊</t>
    <phoneticPr fontId="3" type="noConversion"/>
  </si>
  <si>
    <t>說明:每班基本分為80分，依照基隆市立暖暖高中生活競賽實施要點第六項作為評分標準，每項目優良+1~2分，缺失扣1-2分</t>
    <phoneticPr fontId="3" type="noConversion"/>
  </si>
  <si>
    <t>基本分</t>
    <phoneticPr fontId="2" type="noConversion"/>
  </si>
  <si>
    <t>小計
(請加總)</t>
    <phoneticPr fontId="3" type="noConversion"/>
  </si>
  <si>
    <t>垃圾分類未確實</t>
    <phoneticPr fontId="3" type="noConversion"/>
  </si>
  <si>
    <t>掃具排列</t>
    <phoneticPr fontId="3" type="noConversion"/>
  </si>
  <si>
    <t>掃具排列</t>
    <phoneticPr fontId="3" type="noConversion"/>
  </si>
  <si>
    <t>垃圾桶週遭</t>
    <phoneticPr fontId="3" type="noConversion"/>
  </si>
  <si>
    <t>可依以下項目斟酌扣分:
地面乾淨未拖地-1分
地面有紙屑-1~3分
地面推放瓶罐-1~2分
地面有大型垃圾-2
此項目最高到5分</t>
    <phoneticPr fontId="3" type="noConversion"/>
  </si>
  <si>
    <t>可依以下項目斟酌扣分:
課桌椅未排列整齊-1~3分
導師桌髒亂-1分
此項目最高到5分</t>
    <phoneticPr fontId="3" type="noConversion"/>
  </si>
  <si>
    <t>可依以下項目斟酌扣分:
課桌椅未排列整齊-1~3分
導師桌髒亂-1分
此項目最高到5分</t>
    <phoneticPr fontId="3" type="noConversion"/>
  </si>
  <si>
    <t>可依以下項目斟酌扣分:
玻璃上有指紋-1~2分
玻璃、窗台、窗框、門未擦拭各-1~3分
窗台堆積物品和垃圾-2分
此項目最高到5分</t>
    <phoneticPr fontId="3" type="noConversion"/>
  </si>
  <si>
    <t xml:space="preserve">可依以下項目斟酌扣分:
粉筆溝、講桌、黑板任一項未清各-1分
講桌推放垃圾-1~3分
此項目最高到5分
</t>
    <phoneticPr fontId="3" type="noConversion"/>
  </si>
  <si>
    <t>可依以下項目斟酌扣分:
垃圾桶週圍有垃圾-1~3分
回收桶、垃圾桶未清洗-1~2分
掃地用具未排整齊-1~2分
食用容器回收未清洗-1分
此項目最高到5分</t>
    <phoneticPr fontId="3" type="noConversion"/>
  </si>
  <si>
    <t xml:space="preserve">可依以下項目斟酌扣分:
走廊有垃圾-1分
陽台堆積垃圾或回收物-1~2分
陽台髒亂未整理-2~4分
此項目最高到5分
</t>
    <phoneticPr fontId="3" type="noConversion"/>
  </si>
  <si>
    <t>可依以下項目斟酌扣分:
地面乾淨未拖地-1分
地面有紙屑-1~3分
地面推放瓶罐-1~2分
地面有大型垃圾-2
此項目最高到5分</t>
    <phoneticPr fontId="3" type="noConversion"/>
  </si>
  <si>
    <t xml:space="preserve">102前飲水機及走廊、102教室外花圃、迎曦樓2樓教辦回收物整理、倒垃圾、掃拖地、擦窗戶(包含2F陽台、電梯口)
</t>
    <phoneticPr fontId="2" type="noConversion"/>
  </si>
  <si>
    <t>迎曦樓1F女廁、飲水機及走廊</t>
    <phoneticPr fontId="2" type="noConversion"/>
  </si>
  <si>
    <t>木棧道(掃落葉垃圾)、迎曦樓廣場(從機房至迎曦樓廣場)、迎曦樓廣場玻璃門外到表藝教室外走道(撿垃圾)；表藝、美術教室、音樂教室(含走廊至電梯口)</t>
    <phoneticPr fontId="2" type="noConversion"/>
  </si>
  <si>
    <t>輔導室辦公室(含走廊)、輔導室回收物整理、倒垃圾、掃拖地、擦窗戶；諮商室內部+走廊及旁邊平台</t>
    <phoneticPr fontId="2" type="noConversion"/>
  </si>
  <si>
    <t>迎曦樓3F女廁、飲水機及走廊</t>
    <phoneticPr fontId="2" type="noConversion"/>
  </si>
  <si>
    <t>203教室外花圃、203前飲水機及走廊、3F電腦教室(含內部打掃及走廊)；社群教室(原跆拳教室)(含走廊)</t>
    <phoneticPr fontId="2" type="noConversion"/>
  </si>
  <si>
    <r>
      <t>迎曦樓1-4樓樓梯(掃拖地、含擦拭窗溝)；</t>
    </r>
    <r>
      <rPr>
        <sz val="12"/>
        <color theme="1"/>
        <rFont val="新細明體"/>
        <family val="1"/>
        <charset val="136"/>
      </rPr>
      <t>多媒體教室(原105教室)(含走廊)</t>
    </r>
    <phoneticPr fontId="2" type="noConversion"/>
  </si>
  <si>
    <t>迎曦樓4樓導辦(包含4F陽台、電梯口)、4樓生活科技教室(內部+走廊)</t>
    <phoneticPr fontId="2" type="noConversion"/>
  </si>
  <si>
    <t>教務處(含走廊)、回收物整理、倒垃圾、掃拖地、擦窗戶</t>
    <phoneticPr fontId="2" type="noConversion"/>
  </si>
  <si>
    <t>操場(含司令台)、週邊草叢、耀武館前水泥地、籃球場</t>
    <phoneticPr fontId="2" type="noConversion"/>
  </si>
  <si>
    <t>迎曦樓1F男廁、殘廁及通廊</t>
    <phoneticPr fontId="2" type="noConversion"/>
  </si>
  <si>
    <t>學務處、健康中心、總務處(含走廊、處室內回收物整理、倒垃圾、掃拖地、擦窗戶</t>
    <phoneticPr fontId="2" type="noConversion"/>
  </si>
  <si>
    <t>迎曦樓3F男廁、殘廁及通廊</t>
    <phoneticPr fontId="2" type="noConversion"/>
  </si>
  <si>
    <t>迎曦樓2F女廁、飲水機及走廊、廁所外花圃</t>
    <phoneticPr fontId="2" type="noConversion"/>
  </si>
  <si>
    <t xml:space="preserve">迎曦樓2F男廁、殘廁及通廊 </t>
    <phoneticPr fontId="2" type="noConversion"/>
  </si>
  <si>
    <t xml:space="preserve">耀武館(含樓梯、走廊)、耀武館資源回收、一般垃圾
</t>
    <phoneticPr fontId="2" type="noConversion"/>
  </si>
  <si>
    <t>迎曦樓4F女廁及走廊、飲水機、廁所外花圃</t>
    <phoneticPr fontId="2" type="noConversion"/>
  </si>
  <si>
    <t>人事室(含走廊):回收物整理、倒垃圾、掃拖地、擦窗戶；303教室外花圃、303前飲水機及走廊；4樓創課教室內部+走廊</t>
    <phoneticPr fontId="2" type="noConversion"/>
  </si>
  <si>
    <t>迎曦樓4F男廁、殘廁及通廊</t>
    <phoneticPr fontId="2" type="noConversion"/>
  </si>
  <si>
    <t xml:space="preserve">資源回收室(日常值勤、回收室內外維護)、2F電腦教室(含內部打掃及走廊)
</t>
    <phoneticPr fontId="2" type="noConversion"/>
  </si>
  <si>
    <t>仰學樓1F男廁及走廊</t>
    <phoneticPr fontId="2" type="noConversion"/>
  </si>
  <si>
    <t>水管下方至校門口空地、校門外至電線桿、暖陽廣場空地(含草叢中撿人工垃圾)及中庭花園</t>
    <phoneticPr fontId="2" type="noConversion"/>
  </si>
  <si>
    <t>向陽樓1F男廁(含殘廁)及走廊</t>
    <phoneticPr fontId="2" type="noConversion"/>
  </si>
  <si>
    <t>斜坡道(含兩側花臺)、從斜坡至水管處)及樓梯、教室後門走廊前方小草圃</t>
    <phoneticPr fontId="2" type="noConversion"/>
  </si>
  <si>
    <t>向陽樓1F女廁及飲水機(含走廊)</t>
    <phoneticPr fontId="2" type="noConversion"/>
  </si>
  <si>
    <t>垃圾子車(含清潔維護)及機車停車場；總務處旁販賣機周圍(午餐通廊)、1-2樓樓梯</t>
    <phoneticPr fontId="2" type="noConversion"/>
  </si>
  <si>
    <t>仰學樓1F女廁及飲水機(含走廊)</t>
    <phoneticPr fontId="2" type="noConversion"/>
  </si>
  <si>
    <t>向陽樓一樓機房前往學務處通廊(含飲水機)、教師汽車停車場撿垃圾</t>
    <phoneticPr fontId="2" type="noConversion"/>
  </si>
  <si>
    <t>仰學樓2F男廁及走廊、2F女廁及飲水機(含走廊)</t>
    <phoneticPr fontId="2" type="noConversion"/>
  </si>
  <si>
    <t xml:space="preserve">向陽樓2F教辦(含走廊)、飲水機、回收物整理、倒垃圾、掃拖地、擦窗戶；高中部販賣機下方及周圍
</t>
    <phoneticPr fontId="2" type="noConversion"/>
  </si>
  <si>
    <t xml:space="preserve">向陽樓2F女廁及飲水機、2F女廁外花圃；向陽樓2F男廁(含殘廁)及走廊、通廊
</t>
    <phoneticPr fontId="2" type="noConversion"/>
  </si>
  <si>
    <t xml:space="preserve">三樓(物理、化學、地科實驗室)內部+走廊 </t>
    <phoneticPr fontId="2" type="noConversion"/>
  </si>
  <si>
    <t>仰學樓3F男廁及走廊</t>
    <phoneticPr fontId="2" type="noConversion"/>
  </si>
  <si>
    <t>圖書館閱覽區(含走廊)、圖書館辦公室(含走廊)、圖書館回收物整理、倒垃圾、掃拖地、擦窗戶</t>
    <phoneticPr fontId="2" type="noConversion"/>
  </si>
  <si>
    <t>向陽樓3F女廁及飲水機、3F女廁外花圃</t>
    <phoneticPr fontId="2" type="noConversion"/>
  </si>
  <si>
    <t xml:space="preserve">向陽樓3F教辦(含飲水機及走廊)回收物整理、倒垃圾、掃拖地、擦窗戶、往仰學樓通廊 </t>
    <phoneticPr fontId="2" type="noConversion"/>
  </si>
  <si>
    <t xml:space="preserve">向陽樓3F男廁(含殘廁)及走廊、通廊
</t>
    <phoneticPr fontId="2" type="noConversion"/>
  </si>
  <si>
    <t>向陽樓4F教辦(含走廊、飲水機、回收物整理、倒垃圾、掃拖地、擦窗戶)</t>
    <phoneticPr fontId="2" type="noConversion"/>
  </si>
  <si>
    <t xml:space="preserve">仰學樓4F男廁及走廊 </t>
    <phoneticPr fontId="2" type="noConversion"/>
  </si>
  <si>
    <t>向陽樓1-4樓樓梯(掃拖地、含擦拭窗溝)；資源教室、家政教室(內部+走廊 )、往仰學樓通廊</t>
    <phoneticPr fontId="2" type="noConversion"/>
  </si>
  <si>
    <t xml:space="preserve">仰學樓4F女廁、飲水機及走廊 </t>
    <phoneticPr fontId="2" type="noConversion"/>
  </si>
  <si>
    <t xml:space="preserve">仰學樓1-4樓樓梯(掃拖地、含擦拭窗溝)
</t>
    <phoneticPr fontId="2" type="noConversion"/>
  </si>
  <si>
    <t xml:space="preserve">向陽樓4F女廁(含走廊)、飲水機及通廊、向陽樓4F男廁(含殘廁)及走廊、通廊 </t>
    <phoneticPr fontId="2" type="noConversion"/>
  </si>
  <si>
    <t>仰學樓3F女廁、飲水機及走廊、廁所外花圃</t>
    <phoneticPr fontId="2" type="noConversion"/>
  </si>
  <si>
    <t>基隆市暖暖高級中學112學年度第1學期
第12週生活競賽 整潔總分
行政評分內掃50%+行政評分外掃100%+值週老師50%</t>
    <phoneticPr fontId="2" type="noConversion"/>
  </si>
  <si>
    <t>基隆市立暖暖高級中學112學年度第1學期第  12 週生活競賽 整潔評分表</t>
    <phoneticPr fontId="3" type="noConversion"/>
  </si>
  <si>
    <t>玻璃門外地面垃圾</t>
    <phoneticPr fontId="2" type="noConversion"/>
  </si>
  <si>
    <t>確實張貼廁所公告加分</t>
    <phoneticPr fontId="2" type="noConversion"/>
  </si>
  <si>
    <r>
      <t>廁所地面垃圾</t>
    </r>
    <r>
      <rPr>
        <sz val="12"/>
        <rFont val="新細明體"/>
        <family val="1"/>
        <charset val="136"/>
      </rPr>
      <t>、馬桶需洗刷</t>
    </r>
    <phoneticPr fontId="2" type="noConversion"/>
  </si>
  <si>
    <t>廁所掃具未收好</t>
    <phoneticPr fontId="2" type="noConversion"/>
  </si>
  <si>
    <t>地面垃圾</t>
    <phoneticPr fontId="2" type="noConversion"/>
  </si>
  <si>
    <t>女廁衛生紙未倒</t>
    <phoneticPr fontId="2" type="noConversion"/>
  </si>
  <si>
    <t>辦公室洗手台未刷</t>
    <phoneticPr fontId="2" type="noConversion"/>
  </si>
  <si>
    <t>廁所地面垃圾</t>
    <phoneticPr fontId="2" type="noConversion"/>
  </si>
  <si>
    <t>殘廁地面需洗刷</t>
    <phoneticPr fontId="2" type="noConversion"/>
  </si>
  <si>
    <t>確實張貼廁所公告加分、2樓樓梯旁平台請拖地</t>
    <phoneticPr fontId="2" type="noConversion"/>
  </si>
  <si>
    <t>女廁座式馬桶請解鎖、樓梯地面垃圾</t>
    <phoneticPr fontId="2" type="noConversion"/>
  </si>
  <si>
    <t>基隆市立暖暖高級中學 112 學年度第 1 學期第  12   週生活競賽 整潔評分表</t>
    <phoneticPr fontId="3" type="noConversion"/>
  </si>
  <si>
    <t>基隆市暖暖高級中學112學年度第1學期第 12 週生活競賽 整潔評分表(外掃區)</t>
    <phoneticPr fontId="3" type="noConversion"/>
  </si>
  <si>
    <r>
      <t>1.各班扣分細項請至學校榮譽榜整潔成績附件查看。
2.103</t>
    </r>
    <r>
      <rPr>
        <sz val="11"/>
        <color theme="1"/>
        <rFont val="新細明體"/>
        <family val="1"/>
        <charset val="136"/>
      </rPr>
      <t>、203、401、403、501、502、504、603班請向衛生組領取標語貼製衛生紙架上。</t>
    </r>
    <phoneticPr fontId="2" type="noConversion"/>
  </si>
  <si>
    <r>
      <t>一、依據本校生活競賽實施要點辦理。
本週 國中部整潔成績如下，恭喜得獎班級</t>
    </r>
    <r>
      <rPr>
        <sz val="11"/>
        <color theme="1"/>
        <rFont val="新細明體"/>
        <family val="1"/>
        <charset val="136"/>
      </rPr>
      <t>：</t>
    </r>
    <r>
      <rPr>
        <sz val="11"/>
        <color theme="1"/>
        <rFont val="新細明體"/>
        <family val="1"/>
        <charset val="136"/>
        <scheme val="minor"/>
      </rPr>
      <t>第一名302班</t>
    </r>
    <r>
      <rPr>
        <sz val="11"/>
        <color theme="1"/>
        <rFont val="新細明體"/>
        <family val="1"/>
        <charset val="136"/>
      </rPr>
      <t>，第二名202班，第三名101、304班並列。
本週 高中部整潔成績如下，恭喜得獎班級：第一名504、604班並列，第二名404班並列，第三名402、503班並列。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</si>
</sst>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8" x14ac:knownFonts="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14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8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sz val="12"/>
      <color theme="1"/>
      <name val="微軟正黑體 Light"/>
      <family val="2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6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zoomScale="130" zoomScaleNormal="130" workbookViewId="0">
      <selection activeCell="M20" sqref="M20"/>
    </sheetView>
  </sheetViews>
  <sheetFormatPr defaultColWidth="9" defaultRowHeight="19.8" x14ac:dyDescent="0.3"/>
  <cols>
    <col min="1" max="1" width="7.33203125" style="9" customWidth="1"/>
    <col min="2" max="2" width="20.21875" style="9" customWidth="1"/>
    <col min="3" max="3" width="19.6640625" style="9" customWidth="1"/>
    <col min="4" max="4" width="12.6640625" style="9" customWidth="1"/>
    <col min="5" max="5" width="13.33203125" style="12" customWidth="1"/>
    <col min="6" max="6" width="11.88671875" style="9" customWidth="1"/>
    <col min="7" max="7" width="0.109375" style="9" customWidth="1"/>
    <col min="8" max="16384" width="9" style="9"/>
  </cols>
  <sheetData>
    <row r="1" spans="1:7" ht="70.5" customHeight="1" x14ac:dyDescent="0.3">
      <c r="A1" s="69" t="s">
        <v>120</v>
      </c>
      <c r="B1" s="69"/>
      <c r="C1" s="69"/>
      <c r="D1" s="69"/>
      <c r="E1" s="69"/>
      <c r="F1" s="69"/>
      <c r="G1" s="69"/>
    </row>
    <row r="2" spans="1:7" s="11" customFormat="1" x14ac:dyDescent="0.3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10"/>
    </row>
    <row r="3" spans="1:7" x14ac:dyDescent="0.3">
      <c r="A3" s="70" t="s">
        <v>6</v>
      </c>
      <c r="B3" s="70"/>
      <c r="C3" s="70"/>
      <c r="D3" s="70"/>
      <c r="E3" s="70"/>
      <c r="F3" s="70"/>
      <c r="G3" s="6"/>
    </row>
    <row r="4" spans="1:7" x14ac:dyDescent="0.3">
      <c r="A4" s="27">
        <v>101</v>
      </c>
      <c r="B4" s="6">
        <v>95</v>
      </c>
      <c r="C4" s="6">
        <v>80</v>
      </c>
      <c r="D4" s="6">
        <v>94.5</v>
      </c>
      <c r="E4" s="1">
        <f>SUM(B4*0.5+C4*1+D4*0.5)</f>
        <v>174.75</v>
      </c>
      <c r="F4" s="2">
        <v>3</v>
      </c>
      <c r="G4" s="6"/>
    </row>
    <row r="5" spans="1:7" x14ac:dyDescent="0.3">
      <c r="A5" s="27">
        <v>102</v>
      </c>
      <c r="B5" s="6">
        <v>95</v>
      </c>
      <c r="C5" s="6">
        <v>80</v>
      </c>
      <c r="D5" s="6">
        <v>93.5</v>
      </c>
      <c r="E5" s="1">
        <f>SUM(B5*0.5+C5*1+D5*0.5)</f>
        <v>174.25</v>
      </c>
      <c r="F5" s="2">
        <v>5</v>
      </c>
      <c r="G5" s="6"/>
    </row>
    <row r="6" spans="1:7" x14ac:dyDescent="0.3">
      <c r="A6" s="27">
        <v>103</v>
      </c>
      <c r="B6" s="6">
        <v>95</v>
      </c>
      <c r="C6" s="6">
        <v>80</v>
      </c>
      <c r="D6" s="6">
        <v>93.5</v>
      </c>
      <c r="E6" s="1">
        <f>SUM(B6*0.5+C6*1+D6*0.5)</f>
        <v>174.25</v>
      </c>
      <c r="F6" s="2">
        <v>5</v>
      </c>
      <c r="G6" s="6"/>
    </row>
    <row r="7" spans="1:7" x14ac:dyDescent="0.3">
      <c r="A7" s="27">
        <v>201</v>
      </c>
      <c r="B7" s="6">
        <v>95</v>
      </c>
      <c r="C7" s="6">
        <v>79</v>
      </c>
      <c r="D7" s="6">
        <v>91</v>
      </c>
      <c r="E7" s="1">
        <f>SUM(B7*0.5+C7*1+D7*0.5)</f>
        <v>172</v>
      </c>
      <c r="F7" s="2">
        <v>8</v>
      </c>
      <c r="G7" s="6"/>
    </row>
    <row r="8" spans="1:7" x14ac:dyDescent="0.3">
      <c r="A8" s="27">
        <v>202</v>
      </c>
      <c r="B8" s="6">
        <v>95</v>
      </c>
      <c r="C8" s="6">
        <v>81</v>
      </c>
      <c r="D8" s="6">
        <v>93</v>
      </c>
      <c r="E8" s="1">
        <f>SUM(B8*0.5+C8*1+D8*0.5)</f>
        <v>175</v>
      </c>
      <c r="F8" s="2">
        <v>2</v>
      </c>
      <c r="G8" s="6"/>
    </row>
    <row r="9" spans="1:7" x14ac:dyDescent="0.3">
      <c r="A9" s="27">
        <v>203</v>
      </c>
      <c r="B9" s="6">
        <v>94</v>
      </c>
      <c r="C9" s="6">
        <v>80</v>
      </c>
      <c r="D9" s="6">
        <v>91.5</v>
      </c>
      <c r="E9" s="1">
        <f>SUM(B9*0.5+C9*1+D9*0.5)</f>
        <v>172.75</v>
      </c>
      <c r="F9" s="2">
        <v>7</v>
      </c>
      <c r="G9" s="6"/>
    </row>
    <row r="10" spans="1:7" x14ac:dyDescent="0.3">
      <c r="A10" s="36">
        <v>204</v>
      </c>
      <c r="B10" s="6">
        <v>95</v>
      </c>
      <c r="C10" s="6">
        <v>80</v>
      </c>
      <c r="D10" s="6">
        <v>94</v>
      </c>
      <c r="E10" s="1">
        <f>SUM(B10*0.5+C10*1+D10*0.5)</f>
        <v>174.5</v>
      </c>
      <c r="F10" s="2">
        <v>4</v>
      </c>
      <c r="G10" s="6"/>
    </row>
    <row r="11" spans="1:7" x14ac:dyDescent="0.3">
      <c r="A11" s="3">
        <v>301</v>
      </c>
      <c r="B11" s="6">
        <v>95</v>
      </c>
      <c r="C11" s="6">
        <v>80</v>
      </c>
      <c r="D11" s="6">
        <v>92.5</v>
      </c>
      <c r="E11" s="1">
        <f>SUM(B11*0.5+C11*1+D11*0.5)</f>
        <v>173.75</v>
      </c>
      <c r="F11" s="2">
        <v>6</v>
      </c>
      <c r="G11" s="6"/>
    </row>
    <row r="12" spans="1:7" x14ac:dyDescent="0.3">
      <c r="A12" s="27">
        <v>302</v>
      </c>
      <c r="B12" s="6">
        <v>95</v>
      </c>
      <c r="C12" s="6">
        <v>81</v>
      </c>
      <c r="D12" s="6">
        <v>94</v>
      </c>
      <c r="E12" s="1">
        <f>SUM(B12*0.5+C12*1+D12*0.5)</f>
        <v>175.5</v>
      </c>
      <c r="F12" s="2">
        <v>1</v>
      </c>
      <c r="G12" s="6"/>
    </row>
    <row r="13" spans="1:7" x14ac:dyDescent="0.3">
      <c r="A13" s="27">
        <v>303</v>
      </c>
      <c r="B13" s="6">
        <v>93</v>
      </c>
      <c r="C13" s="6">
        <v>78</v>
      </c>
      <c r="D13" s="6">
        <v>83</v>
      </c>
      <c r="E13" s="1">
        <f>SUM(B13*0.5+C13*1+D13*0.5)</f>
        <v>166</v>
      </c>
      <c r="F13" s="2">
        <v>9</v>
      </c>
      <c r="G13" s="6"/>
    </row>
    <row r="14" spans="1:7" x14ac:dyDescent="0.3">
      <c r="A14" s="27">
        <v>304</v>
      </c>
      <c r="B14" s="6">
        <v>95</v>
      </c>
      <c r="C14" s="6">
        <v>81</v>
      </c>
      <c r="D14" s="6">
        <v>92.5</v>
      </c>
      <c r="E14" s="1">
        <f>SUM(B14*0.5+C14*1+D14*0.5)</f>
        <v>174.75</v>
      </c>
      <c r="F14" s="2">
        <v>3</v>
      </c>
      <c r="G14" s="6"/>
    </row>
    <row r="15" spans="1:7" x14ac:dyDescent="0.3">
      <c r="A15" s="27"/>
      <c r="B15" s="6"/>
      <c r="C15" s="6"/>
      <c r="D15" s="6"/>
      <c r="E15" s="1"/>
      <c r="F15" s="2"/>
      <c r="G15" s="6"/>
    </row>
    <row r="16" spans="1:7" x14ac:dyDescent="0.3">
      <c r="A16" s="36">
        <v>401</v>
      </c>
      <c r="B16" s="6">
        <v>94</v>
      </c>
      <c r="C16" s="6">
        <v>80</v>
      </c>
      <c r="D16" s="6">
        <v>90.5</v>
      </c>
      <c r="E16" s="1">
        <f>SUM(B16*0.5+C16*1+D16*0.5)</f>
        <v>172.25</v>
      </c>
      <c r="F16" s="2">
        <v>4</v>
      </c>
      <c r="G16" s="6"/>
    </row>
    <row r="17" spans="1:7" x14ac:dyDescent="0.3">
      <c r="A17" s="36">
        <v>402</v>
      </c>
      <c r="B17" s="6">
        <v>95</v>
      </c>
      <c r="C17" s="6">
        <v>79</v>
      </c>
      <c r="D17" s="6">
        <v>93</v>
      </c>
      <c r="E17" s="1">
        <f>SUM(B17*0.5+C17*1+D17*0.5)</f>
        <v>173</v>
      </c>
      <c r="F17" s="2">
        <v>3</v>
      </c>
      <c r="G17" s="6"/>
    </row>
    <row r="18" spans="1:7" x14ac:dyDescent="0.3">
      <c r="A18" s="36">
        <v>403</v>
      </c>
      <c r="B18" s="6">
        <v>93</v>
      </c>
      <c r="C18" s="6">
        <v>79</v>
      </c>
      <c r="D18" s="6">
        <v>87.5</v>
      </c>
      <c r="E18" s="1">
        <f>SUM(B18*0.5+C18*1+D18*0.5)</f>
        <v>169.25</v>
      </c>
      <c r="F18" s="2">
        <v>8</v>
      </c>
      <c r="G18" s="6"/>
    </row>
    <row r="19" spans="1:7" x14ac:dyDescent="0.3">
      <c r="A19" s="28">
        <v>404</v>
      </c>
      <c r="B19" s="6">
        <v>95</v>
      </c>
      <c r="C19" s="6">
        <v>80</v>
      </c>
      <c r="D19" s="6">
        <v>92.5</v>
      </c>
      <c r="E19" s="1">
        <f>SUM(B19*0.5+C19*1+D19*0.5)</f>
        <v>173.75</v>
      </c>
      <c r="F19" s="2">
        <v>2</v>
      </c>
      <c r="G19" s="6"/>
    </row>
    <row r="20" spans="1:7" x14ac:dyDescent="0.3">
      <c r="A20" s="3">
        <v>501</v>
      </c>
      <c r="B20" s="6">
        <v>95</v>
      </c>
      <c r="C20" s="6">
        <v>79</v>
      </c>
      <c r="D20" s="6">
        <v>92.5</v>
      </c>
      <c r="E20" s="1">
        <f>SUM(B20*0.5+C20*1+D20*0.5)</f>
        <v>172.75</v>
      </c>
      <c r="F20" s="2">
        <v>4</v>
      </c>
      <c r="G20" s="6"/>
    </row>
    <row r="21" spans="1:7" x14ac:dyDescent="0.3">
      <c r="A21" s="36">
        <v>502</v>
      </c>
      <c r="B21" s="6">
        <v>93</v>
      </c>
      <c r="C21" s="6">
        <v>79</v>
      </c>
      <c r="D21" s="6">
        <v>90.5</v>
      </c>
      <c r="E21" s="1">
        <f>SUM(B21*0.5+C21*1+D21*0.5)</f>
        <v>170.75</v>
      </c>
      <c r="F21" s="2">
        <v>7</v>
      </c>
      <c r="G21" s="6"/>
    </row>
    <row r="22" spans="1:7" x14ac:dyDescent="0.3">
      <c r="A22" s="36">
        <v>503</v>
      </c>
      <c r="B22" s="6">
        <v>95</v>
      </c>
      <c r="C22" s="6">
        <v>79</v>
      </c>
      <c r="D22" s="6">
        <v>93</v>
      </c>
      <c r="E22" s="1">
        <f>SUM(B22*0.5+C22*1+D22*0.5)</f>
        <v>173</v>
      </c>
      <c r="F22" s="2">
        <v>3</v>
      </c>
      <c r="G22" s="6"/>
    </row>
    <row r="23" spans="1:7" x14ac:dyDescent="0.3">
      <c r="A23" s="4">
        <v>504</v>
      </c>
      <c r="B23" s="6">
        <v>95</v>
      </c>
      <c r="C23" s="6">
        <v>80</v>
      </c>
      <c r="D23" s="6">
        <v>94.5</v>
      </c>
      <c r="E23" s="1">
        <f>SUM(B23*0.5+C23*1+D23*0.5)</f>
        <v>174.75</v>
      </c>
      <c r="F23" s="2">
        <v>1</v>
      </c>
      <c r="G23" s="6"/>
    </row>
    <row r="24" spans="1:7" x14ac:dyDescent="0.3">
      <c r="A24" s="36">
        <v>601</v>
      </c>
      <c r="B24" s="6">
        <v>95</v>
      </c>
      <c r="C24" s="6">
        <v>78</v>
      </c>
      <c r="D24" s="6">
        <v>91.5</v>
      </c>
      <c r="E24" s="1">
        <f>SUM(B24*0.5+C24*1+D24*0.5)</f>
        <v>171.25</v>
      </c>
      <c r="F24" s="2">
        <v>5</v>
      </c>
      <c r="G24" s="6"/>
    </row>
    <row r="25" spans="1:7" x14ac:dyDescent="0.3">
      <c r="A25" s="27">
        <v>602</v>
      </c>
      <c r="B25" s="6">
        <v>93</v>
      </c>
      <c r="C25" s="6">
        <v>79</v>
      </c>
      <c r="D25" s="6">
        <v>90.5</v>
      </c>
      <c r="E25" s="1">
        <f>SUM(B25*0.5+C25*1+D25*0.5)</f>
        <v>170.75</v>
      </c>
      <c r="F25" s="2">
        <v>7</v>
      </c>
      <c r="G25" s="6"/>
    </row>
    <row r="26" spans="1:7" x14ac:dyDescent="0.3">
      <c r="A26" s="27">
        <v>603</v>
      </c>
      <c r="B26" s="6">
        <v>95</v>
      </c>
      <c r="C26" s="6">
        <v>78</v>
      </c>
      <c r="D26" s="6">
        <v>91</v>
      </c>
      <c r="E26" s="1">
        <f>SUM(B26*0.5+C26*1+D26*0.5)</f>
        <v>171</v>
      </c>
      <c r="F26" s="2">
        <v>6</v>
      </c>
      <c r="G26" s="6"/>
    </row>
    <row r="27" spans="1:7" x14ac:dyDescent="0.3">
      <c r="A27" s="27">
        <v>604</v>
      </c>
      <c r="B27" s="6">
        <v>94</v>
      </c>
      <c r="C27" s="6">
        <v>81</v>
      </c>
      <c r="D27" s="6">
        <v>93.5</v>
      </c>
      <c r="E27" s="1">
        <f>SUM(B27*0.5+C27*1+D27*0.5)</f>
        <v>174.75</v>
      </c>
      <c r="F27" s="2">
        <v>1</v>
      </c>
      <c r="G27" s="6"/>
    </row>
    <row r="28" spans="1:7" s="34" customFormat="1" ht="35.4" customHeight="1" x14ac:dyDescent="0.3">
      <c r="A28" s="73" t="s">
        <v>135</v>
      </c>
      <c r="B28" s="73"/>
      <c r="C28" s="73"/>
      <c r="D28" s="73"/>
      <c r="E28" s="73"/>
      <c r="F28" s="73"/>
      <c r="G28" s="33"/>
    </row>
    <row r="29" spans="1:7" s="63" customFormat="1" ht="87.6" customHeight="1" x14ac:dyDescent="0.3">
      <c r="A29" s="71" t="s">
        <v>136</v>
      </c>
      <c r="B29" s="72"/>
      <c r="C29" s="72"/>
      <c r="D29" s="72"/>
      <c r="E29" s="72"/>
      <c r="F29" s="72"/>
    </row>
  </sheetData>
  <sortState ref="A16:G27">
    <sortCondition ref="A16:A27"/>
  </sortState>
  <mergeCells count="4">
    <mergeCell ref="A1:G1"/>
    <mergeCell ref="A3:F3"/>
    <mergeCell ref="A29:F29"/>
    <mergeCell ref="A28:F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zoomScale="90" zoomScaleNormal="90" workbookViewId="0">
      <selection activeCell="AJ14" sqref="AJ14"/>
    </sheetView>
  </sheetViews>
  <sheetFormatPr defaultColWidth="9" defaultRowHeight="16.2" x14ac:dyDescent="0.3"/>
  <cols>
    <col min="1" max="11" width="6.6640625" style="13" customWidth="1"/>
    <col min="12" max="12" width="6.6640625" style="21" customWidth="1"/>
    <col min="13" max="19" width="6.6640625" style="13" customWidth="1"/>
    <col min="20" max="20" width="8" style="13" customWidth="1"/>
    <col min="21" max="30" width="6.6640625" style="13" customWidth="1"/>
    <col min="31" max="35" width="6.6640625" style="13" hidden="1" customWidth="1"/>
    <col min="36" max="36" width="6.6640625" style="13" customWidth="1"/>
    <col min="37" max="37" width="17" style="13" customWidth="1"/>
    <col min="38" max="16384" width="9" style="13"/>
  </cols>
  <sheetData>
    <row r="1" spans="1:37" ht="23.4" x14ac:dyDescent="0.3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1:37" ht="23.4" x14ac:dyDescent="0.3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</row>
    <row r="3" spans="1:37" ht="76.5" customHeight="1" x14ac:dyDescent="0.3">
      <c r="A3" s="76" t="s">
        <v>17</v>
      </c>
      <c r="B3" s="38" t="s">
        <v>18</v>
      </c>
      <c r="C3" s="77" t="s">
        <v>19</v>
      </c>
      <c r="D3" s="77"/>
      <c r="E3" s="77"/>
      <c r="F3" s="77"/>
      <c r="G3" s="77"/>
      <c r="H3" s="77" t="s">
        <v>20</v>
      </c>
      <c r="I3" s="77"/>
      <c r="J3" s="77"/>
      <c r="K3" s="77"/>
      <c r="L3" s="77" t="s">
        <v>21</v>
      </c>
      <c r="M3" s="77"/>
      <c r="N3" s="77"/>
      <c r="O3" s="77"/>
      <c r="P3" s="77"/>
      <c r="Q3" s="77" t="s">
        <v>22</v>
      </c>
      <c r="R3" s="77"/>
      <c r="S3" s="77"/>
      <c r="T3" s="77"/>
      <c r="U3" s="77" t="s">
        <v>23</v>
      </c>
      <c r="V3" s="77"/>
      <c r="W3" s="77"/>
      <c r="X3" s="77"/>
      <c r="Y3" s="77"/>
      <c r="Z3" s="77"/>
      <c r="AA3" s="77" t="s">
        <v>24</v>
      </c>
      <c r="AB3" s="77"/>
      <c r="AC3" s="77"/>
      <c r="AD3" s="77"/>
      <c r="AE3" s="39"/>
      <c r="AF3" s="39"/>
      <c r="AG3" s="55"/>
      <c r="AH3" s="61"/>
      <c r="AI3" s="64"/>
      <c r="AJ3" s="40" t="s">
        <v>25</v>
      </c>
      <c r="AK3" s="41" t="s">
        <v>26</v>
      </c>
    </row>
    <row r="4" spans="1:37" ht="113.25" customHeight="1" x14ac:dyDescent="0.3">
      <c r="A4" s="76"/>
      <c r="B4" s="42" t="s">
        <v>27</v>
      </c>
      <c r="C4" s="80" t="s">
        <v>68</v>
      </c>
      <c r="D4" s="80"/>
      <c r="E4" s="80"/>
      <c r="F4" s="80"/>
      <c r="G4" s="80"/>
      <c r="H4" s="80" t="s">
        <v>70</v>
      </c>
      <c r="I4" s="80"/>
      <c r="J4" s="80"/>
      <c r="K4" s="80"/>
      <c r="L4" s="80" t="s">
        <v>71</v>
      </c>
      <c r="M4" s="80"/>
      <c r="N4" s="80"/>
      <c r="O4" s="80"/>
      <c r="P4" s="80"/>
      <c r="Q4" s="80" t="s">
        <v>72</v>
      </c>
      <c r="R4" s="80"/>
      <c r="S4" s="80"/>
      <c r="T4" s="80"/>
      <c r="U4" s="80" t="s">
        <v>73</v>
      </c>
      <c r="V4" s="80"/>
      <c r="W4" s="80"/>
      <c r="X4" s="80"/>
      <c r="Y4" s="80"/>
      <c r="Z4" s="80"/>
      <c r="AA4" s="80" t="s">
        <v>74</v>
      </c>
      <c r="AB4" s="80"/>
      <c r="AC4" s="80"/>
      <c r="AD4" s="80"/>
      <c r="AE4" s="43"/>
      <c r="AF4" s="43"/>
      <c r="AG4" s="43"/>
      <c r="AH4" s="43"/>
      <c r="AI4" s="43"/>
      <c r="AJ4" s="44"/>
      <c r="AK4" s="45"/>
    </row>
    <row r="5" spans="1:37" ht="41.25" customHeight="1" x14ac:dyDescent="0.3">
      <c r="A5" s="46"/>
      <c r="B5" s="47" t="s">
        <v>28</v>
      </c>
      <c r="C5" s="78" t="s">
        <v>29</v>
      </c>
      <c r="D5" s="78" t="s">
        <v>30</v>
      </c>
      <c r="E5" s="78" t="s">
        <v>31</v>
      </c>
      <c r="F5" s="78" t="s">
        <v>32</v>
      </c>
      <c r="G5" s="78" t="s">
        <v>33</v>
      </c>
      <c r="H5" s="78" t="s">
        <v>34</v>
      </c>
      <c r="I5" s="78" t="s">
        <v>35</v>
      </c>
      <c r="J5" s="78" t="s">
        <v>36</v>
      </c>
      <c r="K5" s="78" t="s">
        <v>33</v>
      </c>
      <c r="L5" s="78" t="s">
        <v>37</v>
      </c>
      <c r="M5" s="78" t="s">
        <v>38</v>
      </c>
      <c r="N5" s="78" t="s">
        <v>39</v>
      </c>
      <c r="O5" s="78" t="s">
        <v>40</v>
      </c>
      <c r="P5" s="78" t="s">
        <v>33</v>
      </c>
      <c r="Q5" s="78" t="s">
        <v>41</v>
      </c>
      <c r="R5" s="78" t="s">
        <v>42</v>
      </c>
      <c r="S5" s="78" t="s">
        <v>35</v>
      </c>
      <c r="T5" s="78" t="s">
        <v>33</v>
      </c>
      <c r="U5" s="83" t="s">
        <v>64</v>
      </c>
      <c r="V5" s="78" t="s">
        <v>67</v>
      </c>
      <c r="W5" s="78" t="s">
        <v>43</v>
      </c>
      <c r="X5" s="78" t="s">
        <v>66</v>
      </c>
      <c r="Y5" s="78" t="s">
        <v>44</v>
      </c>
      <c r="Z5" s="78" t="s">
        <v>45</v>
      </c>
      <c r="AA5" s="78" t="s">
        <v>46</v>
      </c>
      <c r="AB5" s="78" t="s">
        <v>47</v>
      </c>
      <c r="AC5" s="78" t="s">
        <v>48</v>
      </c>
      <c r="AD5" s="78" t="s">
        <v>33</v>
      </c>
      <c r="AE5" s="48"/>
      <c r="AF5" s="48"/>
      <c r="AG5" s="48"/>
      <c r="AH5" s="48"/>
      <c r="AI5" s="48"/>
      <c r="AJ5" s="81"/>
      <c r="AK5" s="81"/>
    </row>
    <row r="6" spans="1:37" ht="48" customHeight="1" x14ac:dyDescent="0.3">
      <c r="A6" s="46"/>
      <c r="B6" s="47" t="s">
        <v>49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3"/>
      <c r="V6" s="79"/>
      <c r="W6" s="79"/>
      <c r="X6" s="79"/>
      <c r="Y6" s="79"/>
      <c r="Z6" s="79"/>
      <c r="AA6" s="79"/>
      <c r="AB6" s="79"/>
      <c r="AC6" s="79"/>
      <c r="AD6" s="79"/>
      <c r="AE6" s="49"/>
      <c r="AF6" s="49"/>
      <c r="AG6" s="49"/>
      <c r="AH6" s="49"/>
      <c r="AI6" s="49"/>
      <c r="AJ6" s="82"/>
      <c r="AK6" s="82"/>
    </row>
    <row r="7" spans="1:37" hidden="1" x14ac:dyDescent="0.3">
      <c r="A7" s="50" t="s">
        <v>50</v>
      </c>
      <c r="B7" s="51">
        <v>65</v>
      </c>
      <c r="C7" s="51"/>
      <c r="D7" s="51"/>
      <c r="E7" s="51"/>
      <c r="F7" s="51"/>
      <c r="G7" s="51">
        <f>SUM(C7:F7)</f>
        <v>0</v>
      </c>
      <c r="H7" s="51"/>
      <c r="I7" s="51"/>
      <c r="J7" s="51"/>
      <c r="K7" s="51">
        <f>SUM(H7:J7)</f>
        <v>0</v>
      </c>
      <c r="L7" s="51"/>
      <c r="M7" s="51"/>
      <c r="N7" s="51"/>
      <c r="O7" s="51"/>
      <c r="P7" s="51">
        <f>SUM(L7:O7)</f>
        <v>0</v>
      </c>
      <c r="Q7" s="51"/>
      <c r="R7" s="51"/>
      <c r="S7" s="51"/>
      <c r="T7" s="51">
        <f>SUM(Q7:S7)</f>
        <v>0</v>
      </c>
      <c r="U7" s="51"/>
      <c r="V7" s="51"/>
      <c r="W7" s="51"/>
      <c r="X7" s="51"/>
      <c r="Y7" s="51"/>
      <c r="Z7" s="51">
        <f>SUM(U7:Y7)</f>
        <v>0</v>
      </c>
      <c r="AA7" s="51"/>
      <c r="AB7" s="51"/>
      <c r="AC7" s="51"/>
      <c r="AD7" s="51">
        <f>SUM(AA7:AC7)</f>
        <v>0</v>
      </c>
      <c r="AE7" s="51"/>
      <c r="AF7" s="51"/>
      <c r="AG7" s="51"/>
      <c r="AH7" s="51"/>
      <c r="AI7" s="51"/>
      <c r="AJ7" s="52"/>
      <c r="AK7" s="52"/>
    </row>
    <row r="8" spans="1:37" s="21" customFormat="1" ht="24.9" customHeight="1" x14ac:dyDescent="0.3">
      <c r="A8" s="50">
        <v>101</v>
      </c>
      <c r="B8" s="50">
        <v>65</v>
      </c>
      <c r="C8" s="29"/>
      <c r="D8" s="29"/>
      <c r="E8" s="29"/>
      <c r="F8" s="29"/>
      <c r="G8" s="29"/>
      <c r="H8" s="29">
        <v>-0.5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>
        <v>95</v>
      </c>
      <c r="AJ8" s="30">
        <f>SUM(C8:AI8)</f>
        <v>94.5</v>
      </c>
      <c r="AK8" s="29"/>
    </row>
    <row r="9" spans="1:37" s="21" customFormat="1" ht="24.9" customHeight="1" x14ac:dyDescent="0.3">
      <c r="A9" s="50">
        <v>102</v>
      </c>
      <c r="B9" s="50">
        <v>65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1"/>
      <c r="O9" s="29"/>
      <c r="P9" s="29"/>
      <c r="Q9" s="29"/>
      <c r="R9" s="29"/>
      <c r="S9" s="29"/>
      <c r="T9" s="29"/>
      <c r="U9" s="29"/>
      <c r="V9" s="29"/>
      <c r="W9" s="29"/>
      <c r="X9" s="29">
        <v>-0.5</v>
      </c>
      <c r="Y9" s="29"/>
      <c r="Z9" s="29"/>
      <c r="AA9" s="29">
        <v>-1</v>
      </c>
      <c r="AB9" s="29"/>
      <c r="AC9" s="29"/>
      <c r="AD9" s="29"/>
      <c r="AE9" s="29"/>
      <c r="AF9" s="29"/>
      <c r="AG9" s="29"/>
      <c r="AH9" s="29"/>
      <c r="AI9" s="29">
        <v>95</v>
      </c>
      <c r="AJ9" s="30">
        <f t="shared" ref="AJ9:AJ31" si="0">SUM(C9:AI9)</f>
        <v>93.5</v>
      </c>
      <c r="AK9" s="29"/>
    </row>
    <row r="10" spans="1:37" s="21" customFormat="1" ht="24.9" customHeight="1" x14ac:dyDescent="0.3">
      <c r="A10" s="50">
        <v>103</v>
      </c>
      <c r="B10" s="50">
        <v>65</v>
      </c>
      <c r="C10" s="29"/>
      <c r="D10" s="29">
        <v>-1</v>
      </c>
      <c r="E10" s="29"/>
      <c r="F10" s="29"/>
      <c r="G10" s="29"/>
      <c r="H10" s="29">
        <v>-0.5</v>
      </c>
      <c r="I10" s="29"/>
      <c r="J10" s="29"/>
      <c r="K10" s="29"/>
      <c r="L10" s="31"/>
      <c r="M10" s="29"/>
      <c r="N10" s="31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>
        <v>95</v>
      </c>
      <c r="AJ10" s="30">
        <f t="shared" si="0"/>
        <v>93.5</v>
      </c>
      <c r="AK10" s="29"/>
    </row>
    <row r="11" spans="1:37" s="21" customFormat="1" ht="24.9" customHeight="1" x14ac:dyDescent="0.3">
      <c r="A11" s="50">
        <v>201</v>
      </c>
      <c r="B11" s="50">
        <v>65</v>
      </c>
      <c r="C11" s="29"/>
      <c r="D11" s="29">
        <v>-1</v>
      </c>
      <c r="E11" s="29"/>
      <c r="F11" s="29"/>
      <c r="G11" s="29"/>
      <c r="H11" s="29">
        <v>-1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>
        <v>-2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>
        <v>95</v>
      </c>
      <c r="AJ11" s="30">
        <f t="shared" si="0"/>
        <v>91</v>
      </c>
      <c r="AK11" s="29"/>
    </row>
    <row r="12" spans="1:37" s="21" customFormat="1" ht="24.9" customHeight="1" x14ac:dyDescent="0.3">
      <c r="A12" s="50">
        <v>202</v>
      </c>
      <c r="B12" s="50">
        <v>65</v>
      </c>
      <c r="C12" s="29"/>
      <c r="D12" s="29"/>
      <c r="E12" s="29"/>
      <c r="F12" s="29"/>
      <c r="G12" s="29"/>
      <c r="H12" s="29"/>
      <c r="I12" s="29"/>
      <c r="J12" s="29"/>
      <c r="K12" s="29"/>
      <c r="L12" s="29">
        <v>-1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>
        <v>-1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>
        <v>95</v>
      </c>
      <c r="AJ12" s="30">
        <f t="shared" si="0"/>
        <v>93</v>
      </c>
      <c r="AK12" s="29"/>
    </row>
    <row r="13" spans="1:37" s="21" customFormat="1" ht="24.9" customHeight="1" x14ac:dyDescent="0.3">
      <c r="A13" s="50">
        <v>203</v>
      </c>
      <c r="B13" s="50">
        <v>65</v>
      </c>
      <c r="C13" s="29"/>
      <c r="D13" s="31">
        <v>-2</v>
      </c>
      <c r="E13" s="29"/>
      <c r="F13" s="29"/>
      <c r="G13" s="29"/>
      <c r="H13" s="29"/>
      <c r="I13" s="29"/>
      <c r="J13" s="29"/>
      <c r="K13" s="29"/>
      <c r="L13" s="31"/>
      <c r="M13" s="31"/>
      <c r="N13" s="29">
        <v>-1</v>
      </c>
      <c r="O13" s="29"/>
      <c r="P13" s="29"/>
      <c r="Q13" s="29"/>
      <c r="R13" s="29"/>
      <c r="S13" s="29"/>
      <c r="T13" s="29"/>
      <c r="U13" s="29"/>
      <c r="V13" s="29"/>
      <c r="W13" s="29">
        <v>-0.5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>
        <v>95</v>
      </c>
      <c r="AJ13" s="30">
        <f t="shared" si="0"/>
        <v>91.5</v>
      </c>
      <c r="AK13" s="29"/>
    </row>
    <row r="14" spans="1:37" s="68" customFormat="1" ht="24.9" customHeight="1" x14ac:dyDescent="0.3">
      <c r="A14" s="65">
        <v>204</v>
      </c>
      <c r="B14" s="65">
        <v>65</v>
      </c>
      <c r="C14" s="66"/>
      <c r="D14" s="67"/>
      <c r="E14" s="66"/>
      <c r="F14" s="66"/>
      <c r="G14" s="66"/>
      <c r="H14" s="66"/>
      <c r="I14" s="66"/>
      <c r="J14" s="66"/>
      <c r="K14" s="66"/>
      <c r="L14" s="67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>
        <v>94</v>
      </c>
      <c r="AK14" s="66"/>
    </row>
    <row r="15" spans="1:37" s="21" customFormat="1" ht="24.9" customHeight="1" x14ac:dyDescent="0.3">
      <c r="A15" s="50">
        <v>301</v>
      </c>
      <c r="B15" s="50">
        <v>65</v>
      </c>
      <c r="C15" s="29"/>
      <c r="D15" s="29">
        <v>-1</v>
      </c>
      <c r="E15" s="29"/>
      <c r="F15" s="29"/>
      <c r="G15" s="29"/>
      <c r="H15" s="29">
        <v>-0.5</v>
      </c>
      <c r="I15" s="29"/>
      <c r="J15" s="29"/>
      <c r="K15" s="29"/>
      <c r="L15" s="31">
        <v>-1</v>
      </c>
      <c r="M15" s="29"/>
      <c r="N15" s="31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>
        <v>95</v>
      </c>
      <c r="AJ15" s="30">
        <f t="shared" si="0"/>
        <v>92.5</v>
      </c>
      <c r="AK15" s="29"/>
    </row>
    <row r="16" spans="1:37" s="21" customFormat="1" ht="24.9" customHeight="1" x14ac:dyDescent="0.3">
      <c r="A16" s="50">
        <v>302</v>
      </c>
      <c r="B16" s="50">
        <v>65</v>
      </c>
      <c r="C16" s="29"/>
      <c r="D16" s="29"/>
      <c r="E16" s="29"/>
      <c r="F16" s="29"/>
      <c r="G16" s="29"/>
      <c r="H16" s="29">
        <v>-1</v>
      </c>
      <c r="I16" s="29"/>
      <c r="J16" s="29"/>
      <c r="K16" s="29"/>
      <c r="L16" s="31"/>
      <c r="M16" s="29"/>
      <c r="N16" s="31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>
        <v>95</v>
      </c>
      <c r="AJ16" s="30">
        <f t="shared" si="0"/>
        <v>94</v>
      </c>
      <c r="AK16" s="29"/>
    </row>
    <row r="17" spans="1:37" s="21" customFormat="1" ht="24.9" customHeight="1" x14ac:dyDescent="0.3">
      <c r="A17" s="50">
        <v>303</v>
      </c>
      <c r="B17" s="50">
        <v>65</v>
      </c>
      <c r="C17" s="29"/>
      <c r="D17" s="29"/>
      <c r="E17" s="29"/>
      <c r="F17" s="29"/>
      <c r="G17" s="29"/>
      <c r="H17" s="29">
        <v>-1</v>
      </c>
      <c r="I17" s="29"/>
      <c r="J17" s="29"/>
      <c r="K17" s="29"/>
      <c r="L17" s="31">
        <v>-1</v>
      </c>
      <c r="M17" s="31">
        <v>-1</v>
      </c>
      <c r="N17" s="31">
        <v>-1</v>
      </c>
      <c r="O17" s="29"/>
      <c r="P17" s="29"/>
      <c r="Q17" s="29">
        <v>-1</v>
      </c>
      <c r="R17" s="29"/>
      <c r="S17" s="29"/>
      <c r="T17" s="29"/>
      <c r="U17" s="29"/>
      <c r="V17" s="29">
        <v>-1</v>
      </c>
      <c r="W17" s="29">
        <v>-3</v>
      </c>
      <c r="X17" s="29">
        <v>-1</v>
      </c>
      <c r="Y17" s="29"/>
      <c r="Z17" s="29"/>
      <c r="AA17" s="29"/>
      <c r="AB17" s="29">
        <v>-1</v>
      </c>
      <c r="AC17" s="29">
        <v>-1</v>
      </c>
      <c r="AD17" s="29"/>
      <c r="AE17" s="29"/>
      <c r="AF17" s="29"/>
      <c r="AG17" s="29"/>
      <c r="AH17" s="29"/>
      <c r="AI17" s="29">
        <v>95</v>
      </c>
      <c r="AJ17" s="30">
        <f t="shared" si="0"/>
        <v>83</v>
      </c>
      <c r="AK17" s="29"/>
    </row>
    <row r="18" spans="1:37" s="21" customFormat="1" ht="24.9" customHeight="1" x14ac:dyDescent="0.3">
      <c r="A18" s="50">
        <v>304</v>
      </c>
      <c r="B18" s="50">
        <v>65</v>
      </c>
      <c r="C18" s="29"/>
      <c r="D18" s="29">
        <v>-1</v>
      </c>
      <c r="E18" s="29"/>
      <c r="F18" s="29"/>
      <c r="G18" s="29"/>
      <c r="H18" s="29">
        <v>-0.5</v>
      </c>
      <c r="I18" s="29"/>
      <c r="J18" s="29"/>
      <c r="K18" s="29"/>
      <c r="L18" s="31"/>
      <c r="M18" s="29"/>
      <c r="N18" s="31"/>
      <c r="O18" s="29"/>
      <c r="P18" s="29"/>
      <c r="Q18" s="29"/>
      <c r="R18" s="29"/>
      <c r="S18" s="29"/>
      <c r="T18" s="29"/>
      <c r="U18" s="29"/>
      <c r="V18" s="29"/>
      <c r="W18" s="29"/>
      <c r="X18" s="29">
        <v>-1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>
        <v>95</v>
      </c>
      <c r="AJ18" s="30">
        <f t="shared" si="0"/>
        <v>92.5</v>
      </c>
      <c r="AK18" s="29"/>
    </row>
    <row r="19" spans="1:37" s="21" customFormat="1" ht="24.9" customHeight="1" x14ac:dyDescent="0.3">
      <c r="A19" s="50"/>
      <c r="B19" s="50"/>
      <c r="C19" s="29"/>
      <c r="D19" s="29"/>
      <c r="E19" s="29"/>
      <c r="F19" s="29"/>
      <c r="G19" s="29"/>
      <c r="H19" s="29"/>
      <c r="I19" s="29"/>
      <c r="J19" s="29"/>
      <c r="K19" s="29"/>
      <c r="L19" s="31"/>
      <c r="M19" s="29"/>
      <c r="N19" s="3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  <c r="AK19" s="29"/>
    </row>
    <row r="20" spans="1:37" s="21" customFormat="1" ht="24.9" customHeight="1" x14ac:dyDescent="0.3">
      <c r="A20" s="50">
        <v>401</v>
      </c>
      <c r="B20" s="50">
        <v>65</v>
      </c>
      <c r="C20" s="29"/>
      <c r="D20" s="32">
        <v>-1</v>
      </c>
      <c r="E20" s="29"/>
      <c r="F20" s="29"/>
      <c r="G20" s="29"/>
      <c r="H20" s="32">
        <v>-1</v>
      </c>
      <c r="I20" s="29"/>
      <c r="J20" s="29"/>
      <c r="K20" s="29"/>
      <c r="L20" s="29"/>
      <c r="M20" s="29">
        <v>-1</v>
      </c>
      <c r="N20" s="29">
        <v>-0.5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>
        <v>-1</v>
      </c>
      <c r="AB20" s="29"/>
      <c r="AC20" s="29"/>
      <c r="AD20" s="29"/>
      <c r="AE20" s="29"/>
      <c r="AF20" s="29"/>
      <c r="AG20" s="29"/>
      <c r="AH20" s="29"/>
      <c r="AI20" s="29">
        <v>95</v>
      </c>
      <c r="AJ20" s="30">
        <f t="shared" si="0"/>
        <v>90.5</v>
      </c>
      <c r="AK20" s="29"/>
    </row>
    <row r="21" spans="1:37" s="21" customFormat="1" ht="24.9" customHeight="1" x14ac:dyDescent="0.3">
      <c r="A21" s="50">
        <v>402</v>
      </c>
      <c r="B21" s="50">
        <v>65</v>
      </c>
      <c r="C21" s="29">
        <v>-1</v>
      </c>
      <c r="D21" s="29"/>
      <c r="E21" s="31"/>
      <c r="F21" s="29"/>
      <c r="G21" s="29"/>
      <c r="H21" s="29"/>
      <c r="I21" s="29"/>
      <c r="J21" s="29"/>
      <c r="K21" s="29"/>
      <c r="L21" s="29">
        <v>-0.5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>
        <v>-0.5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>
        <v>95</v>
      </c>
      <c r="AJ21" s="30">
        <f t="shared" si="0"/>
        <v>93</v>
      </c>
      <c r="AK21" s="29"/>
    </row>
    <row r="22" spans="1:37" s="21" customFormat="1" ht="24.9" customHeight="1" x14ac:dyDescent="0.3">
      <c r="A22" s="50">
        <v>403</v>
      </c>
      <c r="B22" s="50">
        <v>65</v>
      </c>
      <c r="C22" s="29">
        <v>-1</v>
      </c>
      <c r="D22" s="29"/>
      <c r="E22" s="31"/>
      <c r="F22" s="29"/>
      <c r="G22" s="29"/>
      <c r="H22" s="29">
        <v>-1</v>
      </c>
      <c r="I22" s="29"/>
      <c r="J22" s="29"/>
      <c r="K22" s="29"/>
      <c r="L22" s="29">
        <v>-0.5</v>
      </c>
      <c r="M22" s="29"/>
      <c r="N22" s="29">
        <v>-1</v>
      </c>
      <c r="O22" s="29"/>
      <c r="P22" s="29"/>
      <c r="Q22" s="29"/>
      <c r="R22" s="29">
        <v>-3</v>
      </c>
      <c r="S22" s="29"/>
      <c r="T22" s="29"/>
      <c r="U22" s="29"/>
      <c r="V22" s="29">
        <v>-1</v>
      </c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>
        <v>95</v>
      </c>
      <c r="AJ22" s="30">
        <f t="shared" si="0"/>
        <v>87.5</v>
      </c>
      <c r="AK22" s="29"/>
    </row>
    <row r="23" spans="1:37" s="21" customFormat="1" ht="24.9" customHeight="1" x14ac:dyDescent="0.3">
      <c r="A23" s="50">
        <v>404</v>
      </c>
      <c r="B23" s="50">
        <v>65</v>
      </c>
      <c r="C23" s="29"/>
      <c r="D23" s="29"/>
      <c r="E23" s="29"/>
      <c r="F23" s="29"/>
      <c r="G23" s="29"/>
      <c r="H23" s="29"/>
      <c r="I23" s="29"/>
      <c r="J23" s="29"/>
      <c r="K23" s="29"/>
      <c r="L23" s="29">
        <v>-1</v>
      </c>
      <c r="M23" s="29"/>
      <c r="N23" s="31">
        <v>-1</v>
      </c>
      <c r="O23" s="29"/>
      <c r="P23" s="29"/>
      <c r="Q23" s="29"/>
      <c r="R23" s="29"/>
      <c r="S23" s="29"/>
      <c r="T23" s="29"/>
      <c r="U23" s="29"/>
      <c r="V23" s="29">
        <v>-0.5</v>
      </c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>
        <v>95</v>
      </c>
      <c r="AJ23" s="30">
        <f t="shared" si="0"/>
        <v>92.5</v>
      </c>
      <c r="AK23" s="29"/>
    </row>
    <row r="24" spans="1:37" s="21" customFormat="1" ht="24.9" customHeight="1" x14ac:dyDescent="0.3">
      <c r="A24" s="50">
        <v>501</v>
      </c>
      <c r="B24" s="50">
        <v>65</v>
      </c>
      <c r="C24" s="29"/>
      <c r="D24" s="29"/>
      <c r="E24" s="31"/>
      <c r="F24" s="29"/>
      <c r="G24" s="29"/>
      <c r="H24" s="29"/>
      <c r="I24" s="29"/>
      <c r="J24" s="29"/>
      <c r="K24" s="29"/>
      <c r="L24" s="32"/>
      <c r="M24" s="29">
        <v>-0.5</v>
      </c>
      <c r="N24" s="29"/>
      <c r="O24" s="29"/>
      <c r="P24" s="29"/>
      <c r="Q24" s="29">
        <v>-1</v>
      </c>
      <c r="R24" s="29">
        <v>-1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>
        <v>95</v>
      </c>
      <c r="AJ24" s="30">
        <f t="shared" si="0"/>
        <v>92.5</v>
      </c>
      <c r="AK24" s="29"/>
    </row>
    <row r="25" spans="1:37" s="21" customFormat="1" ht="24.9" customHeight="1" x14ac:dyDescent="0.3">
      <c r="A25" s="50">
        <v>502</v>
      </c>
      <c r="B25" s="50">
        <v>65</v>
      </c>
      <c r="C25" s="29"/>
      <c r="D25" s="29">
        <v>-1</v>
      </c>
      <c r="E25" s="29"/>
      <c r="F25" s="29"/>
      <c r="G25" s="29"/>
      <c r="H25" s="29">
        <v>-1</v>
      </c>
      <c r="I25" s="29"/>
      <c r="J25" s="29"/>
      <c r="K25" s="29"/>
      <c r="L25" s="29"/>
      <c r="M25" s="29">
        <v>-0.5</v>
      </c>
      <c r="N25" s="29"/>
      <c r="O25" s="29"/>
      <c r="P25" s="29"/>
      <c r="Q25" s="29"/>
      <c r="R25" s="29">
        <v>-1</v>
      </c>
      <c r="S25" s="29"/>
      <c r="T25" s="29"/>
      <c r="U25" s="29">
        <v>-1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>
        <v>95</v>
      </c>
      <c r="AJ25" s="30">
        <f t="shared" si="0"/>
        <v>90.5</v>
      </c>
      <c r="AK25" s="29"/>
    </row>
    <row r="26" spans="1:37" s="21" customFormat="1" ht="24.9" customHeight="1" x14ac:dyDescent="0.3">
      <c r="A26" s="50">
        <v>503</v>
      </c>
      <c r="B26" s="50">
        <v>65</v>
      </c>
      <c r="C26" s="29"/>
      <c r="D26" s="29"/>
      <c r="E26" s="31"/>
      <c r="F26" s="29"/>
      <c r="G26" s="29"/>
      <c r="H26" s="29">
        <v>-1</v>
      </c>
      <c r="I26" s="29"/>
      <c r="J26" s="29"/>
      <c r="K26" s="29"/>
      <c r="L26" s="31"/>
      <c r="M26" s="29"/>
      <c r="N26" s="29"/>
      <c r="O26" s="29"/>
      <c r="P26" s="29"/>
      <c r="Q26" s="29"/>
      <c r="R26" s="29">
        <v>-1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>
        <v>95</v>
      </c>
      <c r="AJ26" s="30">
        <f t="shared" si="0"/>
        <v>93</v>
      </c>
      <c r="AK26" s="29"/>
    </row>
    <row r="27" spans="1:37" s="21" customFormat="1" ht="24.9" customHeight="1" x14ac:dyDescent="0.3">
      <c r="A27" s="53">
        <v>504</v>
      </c>
      <c r="B27" s="50">
        <v>65</v>
      </c>
      <c r="C27" s="29"/>
      <c r="D27" s="29"/>
      <c r="E27" s="29"/>
      <c r="F27" s="29"/>
      <c r="G27" s="29"/>
      <c r="H27" s="29"/>
      <c r="I27" s="29"/>
      <c r="J27" s="29"/>
      <c r="K27" s="29"/>
      <c r="L27" s="29">
        <v>1</v>
      </c>
      <c r="M27" s="29"/>
      <c r="N27" s="29">
        <v>-1</v>
      </c>
      <c r="O27" s="29"/>
      <c r="P27" s="29"/>
      <c r="Q27" s="29"/>
      <c r="R27" s="29"/>
      <c r="S27" s="29"/>
      <c r="T27" s="29"/>
      <c r="U27" s="29"/>
      <c r="V27" s="29"/>
      <c r="W27" s="29">
        <v>-0.5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>
        <v>95</v>
      </c>
      <c r="AJ27" s="30">
        <f t="shared" si="0"/>
        <v>94.5</v>
      </c>
      <c r="AK27" s="29"/>
    </row>
    <row r="28" spans="1:37" s="21" customFormat="1" ht="24.9" customHeight="1" x14ac:dyDescent="0.3">
      <c r="A28" s="50">
        <v>601</v>
      </c>
      <c r="B28" s="50">
        <v>65</v>
      </c>
      <c r="C28" s="29">
        <v>-1</v>
      </c>
      <c r="D28" s="29"/>
      <c r="E28" s="29"/>
      <c r="F28" s="29"/>
      <c r="G28" s="29"/>
      <c r="H28" s="29">
        <v>-1</v>
      </c>
      <c r="I28" s="29"/>
      <c r="J28" s="29"/>
      <c r="K28" s="29"/>
      <c r="L28" s="31">
        <v>-0.5</v>
      </c>
      <c r="M28" s="29"/>
      <c r="N28" s="29"/>
      <c r="O28" s="29"/>
      <c r="P28" s="29"/>
      <c r="Q28" s="31">
        <v>-0.5</v>
      </c>
      <c r="R28" s="29"/>
      <c r="S28" s="29"/>
      <c r="T28" s="29"/>
      <c r="U28" s="29"/>
      <c r="V28" s="29"/>
      <c r="W28" s="29">
        <v>-0.5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>
        <v>95</v>
      </c>
      <c r="AJ28" s="30">
        <f t="shared" si="0"/>
        <v>91.5</v>
      </c>
      <c r="AK28" s="29"/>
    </row>
    <row r="29" spans="1:37" s="21" customFormat="1" ht="24.9" customHeight="1" x14ac:dyDescent="0.3">
      <c r="A29" s="50">
        <v>602</v>
      </c>
      <c r="B29" s="50">
        <v>65</v>
      </c>
      <c r="C29" s="29"/>
      <c r="D29" s="29"/>
      <c r="E29" s="31"/>
      <c r="F29" s="29"/>
      <c r="G29" s="29"/>
      <c r="H29" s="29">
        <v>-1</v>
      </c>
      <c r="I29" s="29"/>
      <c r="J29" s="29"/>
      <c r="K29" s="29"/>
      <c r="L29" s="31"/>
      <c r="M29" s="29"/>
      <c r="N29" s="29">
        <v>-1</v>
      </c>
      <c r="O29" s="29"/>
      <c r="P29" s="29"/>
      <c r="Q29" s="29">
        <v>-1</v>
      </c>
      <c r="R29" s="29">
        <v>-1</v>
      </c>
      <c r="S29" s="29"/>
      <c r="T29" s="29"/>
      <c r="U29" s="29"/>
      <c r="V29" s="29"/>
      <c r="W29" s="29">
        <v>-0.5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>
        <v>95</v>
      </c>
      <c r="AJ29" s="30">
        <f t="shared" si="0"/>
        <v>90.5</v>
      </c>
      <c r="AK29" s="29"/>
    </row>
    <row r="30" spans="1:37" s="21" customFormat="1" ht="24.9" customHeight="1" x14ac:dyDescent="0.3">
      <c r="A30" s="50">
        <v>603</v>
      </c>
      <c r="B30" s="50">
        <v>65</v>
      </c>
      <c r="C30" s="29"/>
      <c r="D30" s="29">
        <v>-1</v>
      </c>
      <c r="E30" s="29"/>
      <c r="F30" s="29"/>
      <c r="G30" s="29"/>
      <c r="H30" s="29">
        <v>-1</v>
      </c>
      <c r="I30" s="29"/>
      <c r="J30" s="29"/>
      <c r="K30" s="29"/>
      <c r="L30" s="29"/>
      <c r="M30" s="29"/>
      <c r="N30" s="29">
        <v>-1</v>
      </c>
      <c r="O30" s="29"/>
      <c r="P30" s="29"/>
      <c r="Q30" s="29"/>
      <c r="R30" s="29"/>
      <c r="S30" s="29"/>
      <c r="T30" s="29"/>
      <c r="U30" s="29"/>
      <c r="V30" s="29"/>
      <c r="W30" s="29">
        <v>-1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>
        <v>95</v>
      </c>
      <c r="AJ30" s="30">
        <f t="shared" si="0"/>
        <v>91</v>
      </c>
      <c r="AK30" s="29"/>
    </row>
    <row r="31" spans="1:37" s="21" customFormat="1" ht="24.9" customHeight="1" x14ac:dyDescent="0.3">
      <c r="A31" s="50">
        <v>604</v>
      </c>
      <c r="B31" s="50">
        <v>65</v>
      </c>
      <c r="C31" s="29"/>
      <c r="D31" s="29"/>
      <c r="E31" s="31"/>
      <c r="F31" s="29"/>
      <c r="G31" s="29"/>
      <c r="H31" s="29">
        <v>-1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>
        <v>-0.5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>
        <v>95</v>
      </c>
      <c r="AJ31" s="30">
        <f t="shared" si="0"/>
        <v>93.5</v>
      </c>
      <c r="AK31" s="29"/>
    </row>
  </sheetData>
  <mergeCells count="45">
    <mergeCell ref="P5:P6"/>
    <mergeCell ref="Q5:Q6"/>
    <mergeCell ref="R5:R6"/>
    <mergeCell ref="S5:S6"/>
    <mergeCell ref="AK5:AK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J5:AJ6"/>
    <mergeCell ref="K5:K6"/>
    <mergeCell ref="L5:L6"/>
    <mergeCell ref="M5:M6"/>
    <mergeCell ref="N5:N6"/>
    <mergeCell ref="O5:O6"/>
    <mergeCell ref="H5:H6"/>
    <mergeCell ref="AA3:AD3"/>
    <mergeCell ref="C4:G4"/>
    <mergeCell ref="H4:K4"/>
    <mergeCell ref="L4:P4"/>
    <mergeCell ref="Q4:T4"/>
    <mergeCell ref="U4:Z4"/>
    <mergeCell ref="AA4:AD4"/>
    <mergeCell ref="C5:C6"/>
    <mergeCell ref="D5:D6"/>
    <mergeCell ref="E5:E6"/>
    <mergeCell ref="F5:F6"/>
    <mergeCell ref="G5:G6"/>
    <mergeCell ref="T5:T6"/>
    <mergeCell ref="I5:I6"/>
    <mergeCell ref="J5:J6"/>
    <mergeCell ref="A1:AK1"/>
    <mergeCell ref="A2:AK2"/>
    <mergeCell ref="A3:A4"/>
    <mergeCell ref="C3:G3"/>
    <mergeCell ref="H3:K3"/>
    <mergeCell ref="L3:P3"/>
    <mergeCell ref="Q3:T3"/>
    <mergeCell ref="U3:Z3"/>
  </mergeCells>
  <phoneticPr fontId="2" type="noConversion"/>
  <pageMargins left="0.19685039370078741" right="0.19685039370078741" top="0.19685039370078741" bottom="0.19685039370078741" header="0.11811023622047245" footer="0.11811023622047245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zoomScale="90" zoomScaleNormal="90" workbookViewId="0">
      <selection sqref="A1:AM1"/>
    </sheetView>
  </sheetViews>
  <sheetFormatPr defaultColWidth="9" defaultRowHeight="16.2" x14ac:dyDescent="0.3"/>
  <cols>
    <col min="1" max="19" width="6.6640625" style="13" customWidth="1"/>
    <col min="20" max="20" width="9.88671875" style="13" customWidth="1"/>
    <col min="21" max="30" width="6.6640625" style="13" customWidth="1"/>
    <col min="31" max="37" width="6.6640625" style="13" hidden="1" customWidth="1"/>
    <col min="38" max="38" width="8.21875" style="13" customWidth="1"/>
    <col min="39" max="39" width="16.33203125" style="13" customWidth="1"/>
    <col min="40" max="16384" width="9" style="13"/>
  </cols>
  <sheetData>
    <row r="1" spans="1:39" ht="23.4" x14ac:dyDescent="0.3">
      <c r="A1" s="74" t="s">
        <v>133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</row>
    <row r="2" spans="1:39" ht="23.4" x14ac:dyDescent="0.3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39" ht="58.5" customHeight="1" x14ac:dyDescent="0.3">
      <c r="A3" s="76" t="s">
        <v>17</v>
      </c>
      <c r="B3" s="38" t="s">
        <v>18</v>
      </c>
      <c r="C3" s="77" t="s">
        <v>19</v>
      </c>
      <c r="D3" s="77"/>
      <c r="E3" s="77"/>
      <c r="F3" s="77"/>
      <c r="G3" s="77"/>
      <c r="H3" s="77" t="s">
        <v>20</v>
      </c>
      <c r="I3" s="77"/>
      <c r="J3" s="77"/>
      <c r="K3" s="77"/>
      <c r="L3" s="77" t="s">
        <v>21</v>
      </c>
      <c r="M3" s="77"/>
      <c r="N3" s="77"/>
      <c r="O3" s="77"/>
      <c r="P3" s="77"/>
      <c r="Q3" s="77" t="s">
        <v>22</v>
      </c>
      <c r="R3" s="77"/>
      <c r="S3" s="77"/>
      <c r="T3" s="77"/>
      <c r="U3" s="77" t="s">
        <v>23</v>
      </c>
      <c r="V3" s="77"/>
      <c r="W3" s="77"/>
      <c r="X3" s="77"/>
      <c r="Y3" s="77"/>
      <c r="Z3" s="77"/>
      <c r="AA3" s="77" t="s">
        <v>24</v>
      </c>
      <c r="AB3" s="77"/>
      <c r="AC3" s="77"/>
      <c r="AD3" s="77"/>
      <c r="AE3" s="39"/>
      <c r="AF3" s="39"/>
      <c r="AG3" s="39"/>
      <c r="AH3" s="39"/>
      <c r="AI3" s="61"/>
      <c r="AJ3" s="62"/>
      <c r="AK3" s="64"/>
      <c r="AL3" s="40" t="s">
        <v>63</v>
      </c>
      <c r="AM3" s="41" t="s">
        <v>26</v>
      </c>
    </row>
    <row r="4" spans="1:39" ht="125.25" customHeight="1" x14ac:dyDescent="0.3">
      <c r="A4" s="76"/>
      <c r="B4" s="42" t="s">
        <v>27</v>
      </c>
      <c r="C4" s="80" t="s">
        <v>75</v>
      </c>
      <c r="D4" s="80"/>
      <c r="E4" s="80"/>
      <c r="F4" s="80"/>
      <c r="G4" s="80"/>
      <c r="H4" s="80" t="s">
        <v>69</v>
      </c>
      <c r="I4" s="80"/>
      <c r="J4" s="80"/>
      <c r="K4" s="80"/>
      <c r="L4" s="80" t="s">
        <v>71</v>
      </c>
      <c r="M4" s="80"/>
      <c r="N4" s="80"/>
      <c r="O4" s="80"/>
      <c r="P4" s="80"/>
      <c r="Q4" s="80" t="s">
        <v>72</v>
      </c>
      <c r="R4" s="80"/>
      <c r="S4" s="80"/>
      <c r="T4" s="80"/>
      <c r="U4" s="80" t="s">
        <v>73</v>
      </c>
      <c r="V4" s="80"/>
      <c r="W4" s="80"/>
      <c r="X4" s="80"/>
      <c r="Y4" s="80"/>
      <c r="Z4" s="80"/>
      <c r="AA4" s="80" t="s">
        <v>74</v>
      </c>
      <c r="AB4" s="80"/>
      <c r="AC4" s="80"/>
      <c r="AD4" s="80"/>
      <c r="AE4" s="43"/>
      <c r="AF4" s="43"/>
      <c r="AG4" s="43"/>
      <c r="AH4" s="43"/>
      <c r="AI4" s="43"/>
      <c r="AJ4" s="43"/>
      <c r="AK4" s="43"/>
      <c r="AL4" s="44"/>
      <c r="AM4" s="45"/>
    </row>
    <row r="5" spans="1:39" ht="46.8" x14ac:dyDescent="0.3">
      <c r="A5" s="50"/>
      <c r="B5" s="51" t="s">
        <v>28</v>
      </c>
      <c r="C5" s="83" t="s">
        <v>29</v>
      </c>
      <c r="D5" s="83" t="s">
        <v>30</v>
      </c>
      <c r="E5" s="83" t="s">
        <v>31</v>
      </c>
      <c r="F5" s="83" t="s">
        <v>32</v>
      </c>
      <c r="G5" s="83" t="s">
        <v>33</v>
      </c>
      <c r="H5" s="83" t="s">
        <v>34</v>
      </c>
      <c r="I5" s="83" t="s">
        <v>35</v>
      </c>
      <c r="J5" s="83" t="s">
        <v>36</v>
      </c>
      <c r="K5" s="83" t="s">
        <v>33</v>
      </c>
      <c r="L5" s="83" t="s">
        <v>37</v>
      </c>
      <c r="M5" s="83" t="s">
        <v>38</v>
      </c>
      <c r="N5" s="83" t="s">
        <v>39</v>
      </c>
      <c r="O5" s="83" t="s">
        <v>40</v>
      </c>
      <c r="P5" s="83" t="s">
        <v>33</v>
      </c>
      <c r="Q5" s="83" t="s">
        <v>41</v>
      </c>
      <c r="R5" s="83" t="s">
        <v>42</v>
      </c>
      <c r="S5" s="83" t="s">
        <v>35</v>
      </c>
      <c r="T5" s="83" t="s">
        <v>33</v>
      </c>
      <c r="U5" s="83" t="s">
        <v>64</v>
      </c>
      <c r="V5" s="83" t="s">
        <v>67</v>
      </c>
      <c r="W5" s="83" t="s">
        <v>43</v>
      </c>
      <c r="X5" s="83" t="s">
        <v>65</v>
      </c>
      <c r="Y5" s="83" t="s">
        <v>44</v>
      </c>
      <c r="Z5" s="83" t="s">
        <v>45</v>
      </c>
      <c r="AA5" s="83" t="s">
        <v>46</v>
      </c>
      <c r="AB5" s="83" t="s">
        <v>47</v>
      </c>
      <c r="AC5" s="83" t="s">
        <v>48</v>
      </c>
      <c r="AD5" s="83" t="s">
        <v>33</v>
      </c>
      <c r="AE5" s="51"/>
      <c r="AF5" s="51"/>
      <c r="AG5" s="51"/>
      <c r="AH5" s="51"/>
      <c r="AI5" s="51"/>
      <c r="AJ5" s="51"/>
      <c r="AK5" s="51"/>
      <c r="AL5" s="84"/>
      <c r="AM5" s="84"/>
    </row>
    <row r="6" spans="1:39" ht="31.5" customHeight="1" x14ac:dyDescent="0.3">
      <c r="A6" s="50"/>
      <c r="B6" s="51" t="s">
        <v>49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51"/>
      <c r="AF6" s="51"/>
      <c r="AG6" s="51"/>
      <c r="AH6" s="51"/>
      <c r="AI6" s="51"/>
      <c r="AJ6" s="51"/>
      <c r="AK6" s="51"/>
      <c r="AL6" s="84"/>
      <c r="AM6" s="84"/>
    </row>
    <row r="7" spans="1:39" hidden="1" x14ac:dyDescent="0.3">
      <c r="A7" s="50" t="s">
        <v>50</v>
      </c>
      <c r="B7" s="51">
        <v>65</v>
      </c>
      <c r="C7" s="51"/>
      <c r="D7" s="51">
        <v>-1</v>
      </c>
      <c r="E7" s="51"/>
      <c r="F7" s="51"/>
      <c r="G7" s="51">
        <v>4</v>
      </c>
      <c r="H7" s="51">
        <v>-2</v>
      </c>
      <c r="I7" s="51"/>
      <c r="J7" s="51"/>
      <c r="K7" s="51">
        <v>3</v>
      </c>
      <c r="L7" s="51"/>
      <c r="M7" s="51"/>
      <c r="N7" s="51"/>
      <c r="O7" s="51"/>
      <c r="P7" s="51">
        <v>5</v>
      </c>
      <c r="Q7" s="51"/>
      <c r="R7" s="51"/>
      <c r="S7" s="51"/>
      <c r="T7" s="51">
        <v>5</v>
      </c>
      <c r="U7" s="51"/>
      <c r="V7" s="51"/>
      <c r="W7" s="51"/>
      <c r="X7" s="51">
        <v>-1</v>
      </c>
      <c r="Y7" s="51">
        <v>-1</v>
      </c>
      <c r="Z7" s="51">
        <v>3</v>
      </c>
      <c r="AA7" s="51"/>
      <c r="AB7" s="51"/>
      <c r="AC7" s="51">
        <v>-2</v>
      </c>
      <c r="AD7" s="51">
        <v>3</v>
      </c>
      <c r="AE7" s="51"/>
      <c r="AF7" s="51"/>
      <c r="AG7" s="51"/>
      <c r="AH7" s="51"/>
      <c r="AI7" s="51"/>
      <c r="AJ7" s="51"/>
      <c r="AK7" s="51"/>
      <c r="AL7" s="52">
        <v>88</v>
      </c>
      <c r="AM7" s="52"/>
    </row>
    <row r="8" spans="1:39" ht="24.9" customHeight="1" x14ac:dyDescent="0.3">
      <c r="A8" s="50">
        <v>101</v>
      </c>
      <c r="B8" s="50">
        <v>65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>
        <v>95</v>
      </c>
      <c r="AL8" s="22">
        <f>SUM(C8:AK8)</f>
        <v>95</v>
      </c>
      <c r="AM8" s="50"/>
    </row>
    <row r="9" spans="1:39" ht="24.9" customHeight="1" x14ac:dyDescent="0.3">
      <c r="A9" s="50">
        <v>102</v>
      </c>
      <c r="B9" s="50">
        <v>65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>
        <v>95</v>
      </c>
      <c r="AL9" s="22">
        <f t="shared" ref="AL9:AL31" si="0">SUM(C9:AK9)</f>
        <v>95</v>
      </c>
      <c r="AM9" s="50"/>
    </row>
    <row r="10" spans="1:39" ht="24.9" customHeight="1" x14ac:dyDescent="0.3">
      <c r="A10" s="50">
        <v>103</v>
      </c>
      <c r="B10" s="50">
        <v>65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>
        <v>95</v>
      </c>
      <c r="AL10" s="22">
        <f t="shared" si="0"/>
        <v>95</v>
      </c>
      <c r="AM10" s="50"/>
    </row>
    <row r="11" spans="1:39" ht="24.9" customHeight="1" x14ac:dyDescent="0.3">
      <c r="A11" s="50">
        <v>201</v>
      </c>
      <c r="B11" s="50">
        <v>65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>
        <v>95</v>
      </c>
      <c r="AL11" s="22">
        <f t="shared" si="0"/>
        <v>95</v>
      </c>
      <c r="AM11" s="50"/>
    </row>
    <row r="12" spans="1:39" ht="24.9" customHeight="1" x14ac:dyDescent="0.3">
      <c r="A12" s="50">
        <v>202</v>
      </c>
      <c r="B12" s="50">
        <v>65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>
        <v>95</v>
      </c>
      <c r="AL12" s="22">
        <f t="shared" si="0"/>
        <v>95</v>
      </c>
      <c r="AM12" s="50"/>
    </row>
    <row r="13" spans="1:39" ht="24.9" customHeight="1" x14ac:dyDescent="0.3">
      <c r="A13" s="50">
        <v>203</v>
      </c>
      <c r="B13" s="50">
        <v>65</v>
      </c>
      <c r="C13" s="22"/>
      <c r="D13" s="22"/>
      <c r="E13" s="22"/>
      <c r="F13" s="22"/>
      <c r="G13" s="22"/>
      <c r="H13" s="37"/>
      <c r="I13" s="22"/>
      <c r="J13" s="22"/>
      <c r="K13" s="22"/>
      <c r="L13" s="22"/>
      <c r="M13" s="22"/>
      <c r="N13" s="22">
        <v>-1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>
        <v>95</v>
      </c>
      <c r="AL13" s="22">
        <f t="shared" si="0"/>
        <v>94</v>
      </c>
      <c r="AM13" s="50"/>
    </row>
    <row r="14" spans="1:39" ht="24.9" customHeight="1" x14ac:dyDescent="0.3">
      <c r="A14" s="50">
        <v>204</v>
      </c>
      <c r="B14" s="50">
        <v>65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>
        <v>95</v>
      </c>
      <c r="AL14" s="22">
        <f t="shared" si="0"/>
        <v>95</v>
      </c>
      <c r="AM14" s="50"/>
    </row>
    <row r="15" spans="1:39" ht="24.9" customHeight="1" x14ac:dyDescent="0.3">
      <c r="A15" s="50">
        <v>301</v>
      </c>
      <c r="B15" s="50">
        <v>65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>
        <v>95</v>
      </c>
      <c r="AL15" s="22">
        <f t="shared" si="0"/>
        <v>95</v>
      </c>
      <c r="AM15" s="50"/>
    </row>
    <row r="16" spans="1:39" ht="24.9" customHeight="1" x14ac:dyDescent="0.3">
      <c r="A16" s="50">
        <v>302</v>
      </c>
      <c r="B16" s="50">
        <v>65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>
        <v>95</v>
      </c>
      <c r="AL16" s="22">
        <f t="shared" si="0"/>
        <v>95</v>
      </c>
      <c r="AM16" s="50"/>
    </row>
    <row r="17" spans="1:39" ht="24.9" customHeight="1" x14ac:dyDescent="0.3">
      <c r="A17" s="50">
        <v>303</v>
      </c>
      <c r="B17" s="50">
        <v>65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>
        <v>-2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>
        <v>95</v>
      </c>
      <c r="AL17" s="22">
        <f t="shared" si="0"/>
        <v>93</v>
      </c>
      <c r="AM17" s="50"/>
    </row>
    <row r="18" spans="1:39" ht="24.9" customHeight="1" x14ac:dyDescent="0.3">
      <c r="A18" s="50">
        <v>304</v>
      </c>
      <c r="B18" s="50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>
        <v>95</v>
      </c>
      <c r="AL18" s="22">
        <f t="shared" si="0"/>
        <v>95</v>
      </c>
      <c r="AM18" s="50"/>
    </row>
    <row r="19" spans="1:39" ht="24" customHeight="1" x14ac:dyDescent="0.3">
      <c r="A19" s="50"/>
      <c r="B19" s="5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50"/>
    </row>
    <row r="20" spans="1:39" ht="24.9" customHeight="1" x14ac:dyDescent="0.3">
      <c r="A20" s="50">
        <v>401</v>
      </c>
      <c r="B20" s="50">
        <v>65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-1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>
        <v>95</v>
      </c>
      <c r="AL20" s="22">
        <f t="shared" si="0"/>
        <v>94</v>
      </c>
      <c r="AM20" s="50"/>
    </row>
    <row r="21" spans="1:39" ht="24.9" customHeight="1" x14ac:dyDescent="0.3">
      <c r="A21" s="50">
        <v>402</v>
      </c>
      <c r="B21" s="50">
        <v>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>
        <v>95</v>
      </c>
      <c r="AL21" s="22">
        <f t="shared" si="0"/>
        <v>95</v>
      </c>
      <c r="AM21" s="50"/>
    </row>
    <row r="22" spans="1:39" ht="24.9" customHeight="1" x14ac:dyDescent="0.3">
      <c r="A22" s="50">
        <v>403</v>
      </c>
      <c r="B22" s="50">
        <v>65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-2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>
        <v>95</v>
      </c>
      <c r="AL22" s="22">
        <f t="shared" si="0"/>
        <v>93</v>
      </c>
      <c r="AM22" s="50"/>
    </row>
    <row r="23" spans="1:39" ht="24.9" customHeight="1" x14ac:dyDescent="0.3">
      <c r="A23" s="50">
        <v>404</v>
      </c>
      <c r="B23" s="50">
        <v>65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>
        <v>95</v>
      </c>
      <c r="AL23" s="22">
        <f t="shared" si="0"/>
        <v>95</v>
      </c>
      <c r="AM23" s="50"/>
    </row>
    <row r="24" spans="1:39" ht="24.9" customHeight="1" x14ac:dyDescent="0.3">
      <c r="A24" s="50">
        <v>501</v>
      </c>
      <c r="B24" s="50">
        <v>65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>
        <v>95</v>
      </c>
      <c r="AL24" s="22">
        <f t="shared" si="0"/>
        <v>95</v>
      </c>
      <c r="AM24" s="50"/>
    </row>
    <row r="25" spans="1:39" ht="24.9" customHeight="1" x14ac:dyDescent="0.3">
      <c r="A25" s="50">
        <v>502</v>
      </c>
      <c r="B25" s="50">
        <v>65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>
        <v>-1</v>
      </c>
      <c r="S25" s="22"/>
      <c r="T25" s="22"/>
      <c r="U25" s="22">
        <v>-1</v>
      </c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>
        <v>95</v>
      </c>
      <c r="AL25" s="22">
        <f t="shared" si="0"/>
        <v>93</v>
      </c>
      <c r="AM25" s="50"/>
    </row>
    <row r="26" spans="1:39" ht="24.9" customHeight="1" x14ac:dyDescent="0.3">
      <c r="A26" s="50">
        <v>503</v>
      </c>
      <c r="B26" s="50">
        <v>65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>
        <v>95</v>
      </c>
      <c r="AL26" s="22">
        <f t="shared" si="0"/>
        <v>95</v>
      </c>
      <c r="AM26" s="50"/>
    </row>
    <row r="27" spans="1:39" ht="24.9" customHeight="1" x14ac:dyDescent="0.3">
      <c r="A27" s="53">
        <v>504</v>
      </c>
      <c r="B27" s="50">
        <v>65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>
        <v>95</v>
      </c>
      <c r="AL27" s="22">
        <f t="shared" si="0"/>
        <v>95</v>
      </c>
      <c r="AM27" s="50"/>
    </row>
    <row r="28" spans="1:39" ht="24.9" customHeight="1" x14ac:dyDescent="0.3">
      <c r="A28" s="50">
        <v>601</v>
      </c>
      <c r="B28" s="50">
        <v>65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>
        <v>95</v>
      </c>
      <c r="AL28" s="22">
        <f t="shared" si="0"/>
        <v>95</v>
      </c>
      <c r="AM28" s="50"/>
    </row>
    <row r="29" spans="1:39" ht="24.9" customHeight="1" x14ac:dyDescent="0.3">
      <c r="A29" s="50">
        <v>602</v>
      </c>
      <c r="B29" s="50">
        <v>65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>
        <v>-1</v>
      </c>
      <c r="O29" s="22"/>
      <c r="P29" s="22"/>
      <c r="Q29" s="22"/>
      <c r="R29" s="22">
        <v>-1</v>
      </c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>
        <v>95</v>
      </c>
      <c r="AL29" s="22">
        <f t="shared" si="0"/>
        <v>93</v>
      </c>
      <c r="AM29" s="50"/>
    </row>
    <row r="30" spans="1:39" ht="24.9" customHeight="1" x14ac:dyDescent="0.3">
      <c r="A30" s="50">
        <v>603</v>
      </c>
      <c r="B30" s="50">
        <v>65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>
        <v>95</v>
      </c>
      <c r="AL30" s="22">
        <f t="shared" si="0"/>
        <v>95</v>
      </c>
      <c r="AM30" s="50"/>
    </row>
    <row r="31" spans="1:39" ht="24.9" customHeight="1" x14ac:dyDescent="0.3">
      <c r="A31" s="50">
        <v>604</v>
      </c>
      <c r="B31" s="50">
        <v>65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>
        <v>-1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>
        <v>95</v>
      </c>
      <c r="AL31" s="22">
        <f t="shared" si="0"/>
        <v>94</v>
      </c>
      <c r="AM31" s="50"/>
    </row>
    <row r="32" spans="1:39" ht="24.9" customHeight="1" x14ac:dyDescent="0.3">
      <c r="K32" s="54"/>
    </row>
  </sheetData>
  <mergeCells count="45">
    <mergeCell ref="A1:AM1"/>
    <mergeCell ref="A2:AM2"/>
    <mergeCell ref="A3:A4"/>
    <mergeCell ref="C3:G3"/>
    <mergeCell ref="H3:K3"/>
    <mergeCell ref="L3:P3"/>
    <mergeCell ref="Q3:T3"/>
    <mergeCell ref="U3:Z3"/>
    <mergeCell ref="AA3:AD3"/>
    <mergeCell ref="C4:G4"/>
    <mergeCell ref="AA4:AD4"/>
    <mergeCell ref="C5:C6"/>
    <mergeCell ref="D5:D6"/>
    <mergeCell ref="E5:E6"/>
    <mergeCell ref="F5:F6"/>
    <mergeCell ref="G5:G6"/>
    <mergeCell ref="M5:M6"/>
    <mergeCell ref="H4:K4"/>
    <mergeCell ref="L4:P4"/>
    <mergeCell ref="Q4:T4"/>
    <mergeCell ref="U4:Z4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M5:AM6"/>
    <mergeCell ref="Z5:Z6"/>
    <mergeCell ref="AA5:AA6"/>
    <mergeCell ref="AB5:AB6"/>
    <mergeCell ref="AC5:AC6"/>
    <mergeCell ref="AD5:AD6"/>
    <mergeCell ref="AL5:AL6"/>
  </mergeCells>
  <phoneticPr fontId="2" type="noConversion"/>
  <pageMargins left="0.19685039370078741" right="0.39370078740157483" top="0.19685039370078741" bottom="0.19685039370078741" header="0.11811023622047245" footer="0.11811023622047245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zoomScale="70" zoomScaleNormal="70" workbookViewId="0">
      <selection activeCell="I20" sqref="I20"/>
    </sheetView>
  </sheetViews>
  <sheetFormatPr defaultColWidth="8.77734375" defaultRowHeight="16.2" x14ac:dyDescent="0.3"/>
  <cols>
    <col min="1" max="1" width="5.109375" style="17" customWidth="1"/>
    <col min="2" max="2" width="40.6640625" style="17" customWidth="1"/>
    <col min="3" max="3" width="20.6640625" style="17" customWidth="1"/>
    <col min="4" max="18" width="10.6640625" style="17" customWidth="1"/>
    <col min="19" max="19" width="6.77734375" style="17" customWidth="1"/>
    <col min="20" max="22" width="6.77734375" style="17" hidden="1" customWidth="1"/>
    <col min="23" max="23" width="8.109375" style="17" customWidth="1"/>
    <col min="24" max="24" width="48.21875" style="17" customWidth="1"/>
    <col min="25" max="260" width="8.77734375" style="5"/>
    <col min="261" max="261" width="5.109375" style="5" customWidth="1"/>
    <col min="262" max="262" width="40.6640625" style="5" customWidth="1"/>
    <col min="263" max="263" width="20.6640625" style="5" customWidth="1"/>
    <col min="264" max="264" width="5.6640625" style="5" customWidth="1"/>
    <col min="265" max="266" width="4.6640625" style="5" customWidth="1"/>
    <col min="267" max="267" width="8.6640625" style="5" customWidth="1"/>
    <col min="268" max="271" width="5.6640625" style="5" customWidth="1"/>
    <col min="272" max="272" width="8.6640625" style="5" customWidth="1"/>
    <col min="273" max="273" width="6.6640625" style="5" customWidth="1"/>
    <col min="274" max="278" width="5.6640625" style="5" customWidth="1"/>
    <col min="279" max="279" width="4.6640625" style="5" customWidth="1"/>
    <col min="280" max="280" width="10.6640625" style="5" customWidth="1"/>
    <col min="281" max="516" width="8.77734375" style="5"/>
    <col min="517" max="517" width="5.109375" style="5" customWidth="1"/>
    <col min="518" max="518" width="40.6640625" style="5" customWidth="1"/>
    <col min="519" max="519" width="20.6640625" style="5" customWidth="1"/>
    <col min="520" max="520" width="5.6640625" style="5" customWidth="1"/>
    <col min="521" max="522" width="4.6640625" style="5" customWidth="1"/>
    <col min="523" max="523" width="8.6640625" style="5" customWidth="1"/>
    <col min="524" max="527" width="5.6640625" style="5" customWidth="1"/>
    <col min="528" max="528" width="8.6640625" style="5" customWidth="1"/>
    <col min="529" max="529" width="6.6640625" style="5" customWidth="1"/>
    <col min="530" max="534" width="5.6640625" style="5" customWidth="1"/>
    <col min="535" max="535" width="4.6640625" style="5" customWidth="1"/>
    <col min="536" max="536" width="10.6640625" style="5" customWidth="1"/>
    <col min="537" max="772" width="8.77734375" style="5"/>
    <col min="773" max="773" width="5.109375" style="5" customWidth="1"/>
    <col min="774" max="774" width="40.6640625" style="5" customWidth="1"/>
    <col min="775" max="775" width="20.6640625" style="5" customWidth="1"/>
    <col min="776" max="776" width="5.6640625" style="5" customWidth="1"/>
    <col min="777" max="778" width="4.6640625" style="5" customWidth="1"/>
    <col min="779" max="779" width="8.6640625" style="5" customWidth="1"/>
    <col min="780" max="783" width="5.6640625" style="5" customWidth="1"/>
    <col min="784" max="784" width="8.6640625" style="5" customWidth="1"/>
    <col min="785" max="785" width="6.6640625" style="5" customWidth="1"/>
    <col min="786" max="790" width="5.6640625" style="5" customWidth="1"/>
    <col min="791" max="791" width="4.6640625" style="5" customWidth="1"/>
    <col min="792" max="792" width="10.6640625" style="5" customWidth="1"/>
    <col min="793" max="1028" width="8.77734375" style="5"/>
    <col min="1029" max="1029" width="5.109375" style="5" customWidth="1"/>
    <col min="1030" max="1030" width="40.6640625" style="5" customWidth="1"/>
    <col min="1031" max="1031" width="20.6640625" style="5" customWidth="1"/>
    <col min="1032" max="1032" width="5.6640625" style="5" customWidth="1"/>
    <col min="1033" max="1034" width="4.6640625" style="5" customWidth="1"/>
    <col min="1035" max="1035" width="8.6640625" style="5" customWidth="1"/>
    <col min="1036" max="1039" width="5.6640625" style="5" customWidth="1"/>
    <col min="1040" max="1040" width="8.6640625" style="5" customWidth="1"/>
    <col min="1041" max="1041" width="6.6640625" style="5" customWidth="1"/>
    <col min="1042" max="1046" width="5.6640625" style="5" customWidth="1"/>
    <col min="1047" max="1047" width="4.6640625" style="5" customWidth="1"/>
    <col min="1048" max="1048" width="10.6640625" style="5" customWidth="1"/>
    <col min="1049" max="1284" width="8.77734375" style="5"/>
    <col min="1285" max="1285" width="5.109375" style="5" customWidth="1"/>
    <col min="1286" max="1286" width="40.6640625" style="5" customWidth="1"/>
    <col min="1287" max="1287" width="20.6640625" style="5" customWidth="1"/>
    <col min="1288" max="1288" width="5.6640625" style="5" customWidth="1"/>
    <col min="1289" max="1290" width="4.6640625" style="5" customWidth="1"/>
    <col min="1291" max="1291" width="8.6640625" style="5" customWidth="1"/>
    <col min="1292" max="1295" width="5.6640625" style="5" customWidth="1"/>
    <col min="1296" max="1296" width="8.6640625" style="5" customWidth="1"/>
    <col min="1297" max="1297" width="6.6640625" style="5" customWidth="1"/>
    <col min="1298" max="1302" width="5.6640625" style="5" customWidth="1"/>
    <col min="1303" max="1303" width="4.6640625" style="5" customWidth="1"/>
    <col min="1304" max="1304" width="10.6640625" style="5" customWidth="1"/>
    <col min="1305" max="1540" width="8.77734375" style="5"/>
    <col min="1541" max="1541" width="5.109375" style="5" customWidth="1"/>
    <col min="1542" max="1542" width="40.6640625" style="5" customWidth="1"/>
    <col min="1543" max="1543" width="20.6640625" style="5" customWidth="1"/>
    <col min="1544" max="1544" width="5.6640625" style="5" customWidth="1"/>
    <col min="1545" max="1546" width="4.6640625" style="5" customWidth="1"/>
    <col min="1547" max="1547" width="8.6640625" style="5" customWidth="1"/>
    <col min="1548" max="1551" width="5.6640625" style="5" customWidth="1"/>
    <col min="1552" max="1552" width="8.6640625" style="5" customWidth="1"/>
    <col min="1553" max="1553" width="6.6640625" style="5" customWidth="1"/>
    <col min="1554" max="1558" width="5.6640625" style="5" customWidth="1"/>
    <col min="1559" max="1559" width="4.6640625" style="5" customWidth="1"/>
    <col min="1560" max="1560" width="10.6640625" style="5" customWidth="1"/>
    <col min="1561" max="1796" width="8.77734375" style="5"/>
    <col min="1797" max="1797" width="5.109375" style="5" customWidth="1"/>
    <col min="1798" max="1798" width="40.6640625" style="5" customWidth="1"/>
    <col min="1799" max="1799" width="20.6640625" style="5" customWidth="1"/>
    <col min="1800" max="1800" width="5.6640625" style="5" customWidth="1"/>
    <col min="1801" max="1802" width="4.6640625" style="5" customWidth="1"/>
    <col min="1803" max="1803" width="8.6640625" style="5" customWidth="1"/>
    <col min="1804" max="1807" width="5.6640625" style="5" customWidth="1"/>
    <col min="1808" max="1808" width="8.6640625" style="5" customWidth="1"/>
    <col min="1809" max="1809" width="6.6640625" style="5" customWidth="1"/>
    <col min="1810" max="1814" width="5.6640625" style="5" customWidth="1"/>
    <col min="1815" max="1815" width="4.6640625" style="5" customWidth="1"/>
    <col min="1816" max="1816" width="10.6640625" style="5" customWidth="1"/>
    <col min="1817" max="2052" width="8.77734375" style="5"/>
    <col min="2053" max="2053" width="5.109375" style="5" customWidth="1"/>
    <col min="2054" max="2054" width="40.6640625" style="5" customWidth="1"/>
    <col min="2055" max="2055" width="20.6640625" style="5" customWidth="1"/>
    <col min="2056" max="2056" width="5.6640625" style="5" customWidth="1"/>
    <col min="2057" max="2058" width="4.6640625" style="5" customWidth="1"/>
    <col min="2059" max="2059" width="8.6640625" style="5" customWidth="1"/>
    <col min="2060" max="2063" width="5.6640625" style="5" customWidth="1"/>
    <col min="2064" max="2064" width="8.6640625" style="5" customWidth="1"/>
    <col min="2065" max="2065" width="6.6640625" style="5" customWidth="1"/>
    <col min="2066" max="2070" width="5.6640625" style="5" customWidth="1"/>
    <col min="2071" max="2071" width="4.6640625" style="5" customWidth="1"/>
    <col min="2072" max="2072" width="10.6640625" style="5" customWidth="1"/>
    <col min="2073" max="2308" width="8.77734375" style="5"/>
    <col min="2309" max="2309" width="5.109375" style="5" customWidth="1"/>
    <col min="2310" max="2310" width="40.6640625" style="5" customWidth="1"/>
    <col min="2311" max="2311" width="20.6640625" style="5" customWidth="1"/>
    <col min="2312" max="2312" width="5.6640625" style="5" customWidth="1"/>
    <col min="2313" max="2314" width="4.6640625" style="5" customWidth="1"/>
    <col min="2315" max="2315" width="8.6640625" style="5" customWidth="1"/>
    <col min="2316" max="2319" width="5.6640625" style="5" customWidth="1"/>
    <col min="2320" max="2320" width="8.6640625" style="5" customWidth="1"/>
    <col min="2321" max="2321" width="6.6640625" style="5" customWidth="1"/>
    <col min="2322" max="2326" width="5.6640625" style="5" customWidth="1"/>
    <col min="2327" max="2327" width="4.6640625" style="5" customWidth="1"/>
    <col min="2328" max="2328" width="10.6640625" style="5" customWidth="1"/>
    <col min="2329" max="2564" width="8.77734375" style="5"/>
    <col min="2565" max="2565" width="5.109375" style="5" customWidth="1"/>
    <col min="2566" max="2566" width="40.6640625" style="5" customWidth="1"/>
    <col min="2567" max="2567" width="20.6640625" style="5" customWidth="1"/>
    <col min="2568" max="2568" width="5.6640625" style="5" customWidth="1"/>
    <col min="2569" max="2570" width="4.6640625" style="5" customWidth="1"/>
    <col min="2571" max="2571" width="8.6640625" style="5" customWidth="1"/>
    <col min="2572" max="2575" width="5.6640625" style="5" customWidth="1"/>
    <col min="2576" max="2576" width="8.6640625" style="5" customWidth="1"/>
    <col min="2577" max="2577" width="6.6640625" style="5" customWidth="1"/>
    <col min="2578" max="2582" width="5.6640625" style="5" customWidth="1"/>
    <col min="2583" max="2583" width="4.6640625" style="5" customWidth="1"/>
    <col min="2584" max="2584" width="10.6640625" style="5" customWidth="1"/>
    <col min="2585" max="2820" width="8.77734375" style="5"/>
    <col min="2821" max="2821" width="5.109375" style="5" customWidth="1"/>
    <col min="2822" max="2822" width="40.6640625" style="5" customWidth="1"/>
    <col min="2823" max="2823" width="20.6640625" style="5" customWidth="1"/>
    <col min="2824" max="2824" width="5.6640625" style="5" customWidth="1"/>
    <col min="2825" max="2826" width="4.6640625" style="5" customWidth="1"/>
    <col min="2827" max="2827" width="8.6640625" style="5" customWidth="1"/>
    <col min="2828" max="2831" width="5.6640625" style="5" customWidth="1"/>
    <col min="2832" max="2832" width="8.6640625" style="5" customWidth="1"/>
    <col min="2833" max="2833" width="6.6640625" style="5" customWidth="1"/>
    <col min="2834" max="2838" width="5.6640625" style="5" customWidth="1"/>
    <col min="2839" max="2839" width="4.6640625" style="5" customWidth="1"/>
    <col min="2840" max="2840" width="10.6640625" style="5" customWidth="1"/>
    <col min="2841" max="3076" width="8.77734375" style="5"/>
    <col min="3077" max="3077" width="5.109375" style="5" customWidth="1"/>
    <col min="3078" max="3078" width="40.6640625" style="5" customWidth="1"/>
    <col min="3079" max="3079" width="20.6640625" style="5" customWidth="1"/>
    <col min="3080" max="3080" width="5.6640625" style="5" customWidth="1"/>
    <col min="3081" max="3082" width="4.6640625" style="5" customWidth="1"/>
    <col min="3083" max="3083" width="8.6640625" style="5" customWidth="1"/>
    <col min="3084" max="3087" width="5.6640625" style="5" customWidth="1"/>
    <col min="3088" max="3088" width="8.6640625" style="5" customWidth="1"/>
    <col min="3089" max="3089" width="6.6640625" style="5" customWidth="1"/>
    <col min="3090" max="3094" width="5.6640625" style="5" customWidth="1"/>
    <col min="3095" max="3095" width="4.6640625" style="5" customWidth="1"/>
    <col min="3096" max="3096" width="10.6640625" style="5" customWidth="1"/>
    <col min="3097" max="3332" width="8.77734375" style="5"/>
    <col min="3333" max="3333" width="5.109375" style="5" customWidth="1"/>
    <col min="3334" max="3334" width="40.6640625" style="5" customWidth="1"/>
    <col min="3335" max="3335" width="20.6640625" style="5" customWidth="1"/>
    <col min="3336" max="3336" width="5.6640625" style="5" customWidth="1"/>
    <col min="3337" max="3338" width="4.6640625" style="5" customWidth="1"/>
    <col min="3339" max="3339" width="8.6640625" style="5" customWidth="1"/>
    <col min="3340" max="3343" width="5.6640625" style="5" customWidth="1"/>
    <col min="3344" max="3344" width="8.6640625" style="5" customWidth="1"/>
    <col min="3345" max="3345" width="6.6640625" style="5" customWidth="1"/>
    <col min="3346" max="3350" width="5.6640625" style="5" customWidth="1"/>
    <col min="3351" max="3351" width="4.6640625" style="5" customWidth="1"/>
    <col min="3352" max="3352" width="10.6640625" style="5" customWidth="1"/>
    <col min="3353" max="3588" width="8.77734375" style="5"/>
    <col min="3589" max="3589" width="5.109375" style="5" customWidth="1"/>
    <col min="3590" max="3590" width="40.6640625" style="5" customWidth="1"/>
    <col min="3591" max="3591" width="20.6640625" style="5" customWidth="1"/>
    <col min="3592" max="3592" width="5.6640625" style="5" customWidth="1"/>
    <col min="3593" max="3594" width="4.6640625" style="5" customWidth="1"/>
    <col min="3595" max="3595" width="8.6640625" style="5" customWidth="1"/>
    <col min="3596" max="3599" width="5.6640625" style="5" customWidth="1"/>
    <col min="3600" max="3600" width="8.6640625" style="5" customWidth="1"/>
    <col min="3601" max="3601" width="6.6640625" style="5" customWidth="1"/>
    <col min="3602" max="3606" width="5.6640625" style="5" customWidth="1"/>
    <col min="3607" max="3607" width="4.6640625" style="5" customWidth="1"/>
    <col min="3608" max="3608" width="10.6640625" style="5" customWidth="1"/>
    <col min="3609" max="3844" width="8.77734375" style="5"/>
    <col min="3845" max="3845" width="5.109375" style="5" customWidth="1"/>
    <col min="3846" max="3846" width="40.6640625" style="5" customWidth="1"/>
    <col min="3847" max="3847" width="20.6640625" style="5" customWidth="1"/>
    <col min="3848" max="3848" width="5.6640625" style="5" customWidth="1"/>
    <col min="3849" max="3850" width="4.6640625" style="5" customWidth="1"/>
    <col min="3851" max="3851" width="8.6640625" style="5" customWidth="1"/>
    <col min="3852" max="3855" width="5.6640625" style="5" customWidth="1"/>
    <col min="3856" max="3856" width="8.6640625" style="5" customWidth="1"/>
    <col min="3857" max="3857" width="6.6640625" style="5" customWidth="1"/>
    <col min="3858" max="3862" width="5.6640625" style="5" customWidth="1"/>
    <col min="3863" max="3863" width="4.6640625" style="5" customWidth="1"/>
    <col min="3864" max="3864" width="10.6640625" style="5" customWidth="1"/>
    <col min="3865" max="4100" width="8.77734375" style="5"/>
    <col min="4101" max="4101" width="5.109375" style="5" customWidth="1"/>
    <col min="4102" max="4102" width="40.6640625" style="5" customWidth="1"/>
    <col min="4103" max="4103" width="20.6640625" style="5" customWidth="1"/>
    <col min="4104" max="4104" width="5.6640625" style="5" customWidth="1"/>
    <col min="4105" max="4106" width="4.6640625" style="5" customWidth="1"/>
    <col min="4107" max="4107" width="8.6640625" style="5" customWidth="1"/>
    <col min="4108" max="4111" width="5.6640625" style="5" customWidth="1"/>
    <col min="4112" max="4112" width="8.6640625" style="5" customWidth="1"/>
    <col min="4113" max="4113" width="6.6640625" style="5" customWidth="1"/>
    <col min="4114" max="4118" width="5.6640625" style="5" customWidth="1"/>
    <col min="4119" max="4119" width="4.6640625" style="5" customWidth="1"/>
    <col min="4120" max="4120" width="10.6640625" style="5" customWidth="1"/>
    <col min="4121" max="4356" width="8.77734375" style="5"/>
    <col min="4357" max="4357" width="5.109375" style="5" customWidth="1"/>
    <col min="4358" max="4358" width="40.6640625" style="5" customWidth="1"/>
    <col min="4359" max="4359" width="20.6640625" style="5" customWidth="1"/>
    <col min="4360" max="4360" width="5.6640625" style="5" customWidth="1"/>
    <col min="4361" max="4362" width="4.6640625" style="5" customWidth="1"/>
    <col min="4363" max="4363" width="8.6640625" style="5" customWidth="1"/>
    <col min="4364" max="4367" width="5.6640625" style="5" customWidth="1"/>
    <col min="4368" max="4368" width="8.6640625" style="5" customWidth="1"/>
    <col min="4369" max="4369" width="6.6640625" style="5" customWidth="1"/>
    <col min="4370" max="4374" width="5.6640625" style="5" customWidth="1"/>
    <col min="4375" max="4375" width="4.6640625" style="5" customWidth="1"/>
    <col min="4376" max="4376" width="10.6640625" style="5" customWidth="1"/>
    <col min="4377" max="4612" width="8.77734375" style="5"/>
    <col min="4613" max="4613" width="5.109375" style="5" customWidth="1"/>
    <col min="4614" max="4614" width="40.6640625" style="5" customWidth="1"/>
    <col min="4615" max="4615" width="20.6640625" style="5" customWidth="1"/>
    <col min="4616" max="4616" width="5.6640625" style="5" customWidth="1"/>
    <col min="4617" max="4618" width="4.6640625" style="5" customWidth="1"/>
    <col min="4619" max="4619" width="8.6640625" style="5" customWidth="1"/>
    <col min="4620" max="4623" width="5.6640625" style="5" customWidth="1"/>
    <col min="4624" max="4624" width="8.6640625" style="5" customWidth="1"/>
    <col min="4625" max="4625" width="6.6640625" style="5" customWidth="1"/>
    <col min="4626" max="4630" width="5.6640625" style="5" customWidth="1"/>
    <col min="4631" max="4631" width="4.6640625" style="5" customWidth="1"/>
    <col min="4632" max="4632" width="10.6640625" style="5" customWidth="1"/>
    <col min="4633" max="4868" width="8.77734375" style="5"/>
    <col min="4869" max="4869" width="5.109375" style="5" customWidth="1"/>
    <col min="4870" max="4870" width="40.6640625" style="5" customWidth="1"/>
    <col min="4871" max="4871" width="20.6640625" style="5" customWidth="1"/>
    <col min="4872" max="4872" width="5.6640625" style="5" customWidth="1"/>
    <col min="4873" max="4874" width="4.6640625" style="5" customWidth="1"/>
    <col min="4875" max="4875" width="8.6640625" style="5" customWidth="1"/>
    <col min="4876" max="4879" width="5.6640625" style="5" customWidth="1"/>
    <col min="4880" max="4880" width="8.6640625" style="5" customWidth="1"/>
    <col min="4881" max="4881" width="6.6640625" style="5" customWidth="1"/>
    <col min="4882" max="4886" width="5.6640625" style="5" customWidth="1"/>
    <col min="4887" max="4887" width="4.6640625" style="5" customWidth="1"/>
    <col min="4888" max="4888" width="10.6640625" style="5" customWidth="1"/>
    <col min="4889" max="5124" width="8.77734375" style="5"/>
    <col min="5125" max="5125" width="5.109375" style="5" customWidth="1"/>
    <col min="5126" max="5126" width="40.6640625" style="5" customWidth="1"/>
    <col min="5127" max="5127" width="20.6640625" style="5" customWidth="1"/>
    <col min="5128" max="5128" width="5.6640625" style="5" customWidth="1"/>
    <col min="5129" max="5130" width="4.6640625" style="5" customWidth="1"/>
    <col min="5131" max="5131" width="8.6640625" style="5" customWidth="1"/>
    <col min="5132" max="5135" width="5.6640625" style="5" customWidth="1"/>
    <col min="5136" max="5136" width="8.6640625" style="5" customWidth="1"/>
    <col min="5137" max="5137" width="6.6640625" style="5" customWidth="1"/>
    <col min="5138" max="5142" width="5.6640625" style="5" customWidth="1"/>
    <col min="5143" max="5143" width="4.6640625" style="5" customWidth="1"/>
    <col min="5144" max="5144" width="10.6640625" style="5" customWidth="1"/>
    <col min="5145" max="5380" width="8.77734375" style="5"/>
    <col min="5381" max="5381" width="5.109375" style="5" customWidth="1"/>
    <col min="5382" max="5382" width="40.6640625" style="5" customWidth="1"/>
    <col min="5383" max="5383" width="20.6640625" style="5" customWidth="1"/>
    <col min="5384" max="5384" width="5.6640625" style="5" customWidth="1"/>
    <col min="5385" max="5386" width="4.6640625" style="5" customWidth="1"/>
    <col min="5387" max="5387" width="8.6640625" style="5" customWidth="1"/>
    <col min="5388" max="5391" width="5.6640625" style="5" customWidth="1"/>
    <col min="5392" max="5392" width="8.6640625" style="5" customWidth="1"/>
    <col min="5393" max="5393" width="6.6640625" style="5" customWidth="1"/>
    <col min="5394" max="5398" width="5.6640625" style="5" customWidth="1"/>
    <col min="5399" max="5399" width="4.6640625" style="5" customWidth="1"/>
    <col min="5400" max="5400" width="10.6640625" style="5" customWidth="1"/>
    <col min="5401" max="5636" width="8.77734375" style="5"/>
    <col min="5637" max="5637" width="5.109375" style="5" customWidth="1"/>
    <col min="5638" max="5638" width="40.6640625" style="5" customWidth="1"/>
    <col min="5639" max="5639" width="20.6640625" style="5" customWidth="1"/>
    <col min="5640" max="5640" width="5.6640625" style="5" customWidth="1"/>
    <col min="5641" max="5642" width="4.6640625" style="5" customWidth="1"/>
    <col min="5643" max="5643" width="8.6640625" style="5" customWidth="1"/>
    <col min="5644" max="5647" width="5.6640625" style="5" customWidth="1"/>
    <col min="5648" max="5648" width="8.6640625" style="5" customWidth="1"/>
    <col min="5649" max="5649" width="6.6640625" style="5" customWidth="1"/>
    <col min="5650" max="5654" width="5.6640625" style="5" customWidth="1"/>
    <col min="5655" max="5655" width="4.6640625" style="5" customWidth="1"/>
    <col min="5656" max="5656" width="10.6640625" style="5" customWidth="1"/>
    <col min="5657" max="5892" width="8.77734375" style="5"/>
    <col min="5893" max="5893" width="5.109375" style="5" customWidth="1"/>
    <col min="5894" max="5894" width="40.6640625" style="5" customWidth="1"/>
    <col min="5895" max="5895" width="20.6640625" style="5" customWidth="1"/>
    <col min="5896" max="5896" width="5.6640625" style="5" customWidth="1"/>
    <col min="5897" max="5898" width="4.6640625" style="5" customWidth="1"/>
    <col min="5899" max="5899" width="8.6640625" style="5" customWidth="1"/>
    <col min="5900" max="5903" width="5.6640625" style="5" customWidth="1"/>
    <col min="5904" max="5904" width="8.6640625" style="5" customWidth="1"/>
    <col min="5905" max="5905" width="6.6640625" style="5" customWidth="1"/>
    <col min="5906" max="5910" width="5.6640625" style="5" customWidth="1"/>
    <col min="5911" max="5911" width="4.6640625" style="5" customWidth="1"/>
    <col min="5912" max="5912" width="10.6640625" style="5" customWidth="1"/>
    <col min="5913" max="6148" width="8.77734375" style="5"/>
    <col min="6149" max="6149" width="5.109375" style="5" customWidth="1"/>
    <col min="6150" max="6150" width="40.6640625" style="5" customWidth="1"/>
    <col min="6151" max="6151" width="20.6640625" style="5" customWidth="1"/>
    <col min="6152" max="6152" width="5.6640625" style="5" customWidth="1"/>
    <col min="6153" max="6154" width="4.6640625" style="5" customWidth="1"/>
    <col min="6155" max="6155" width="8.6640625" style="5" customWidth="1"/>
    <col min="6156" max="6159" width="5.6640625" style="5" customWidth="1"/>
    <col min="6160" max="6160" width="8.6640625" style="5" customWidth="1"/>
    <col min="6161" max="6161" width="6.6640625" style="5" customWidth="1"/>
    <col min="6162" max="6166" width="5.6640625" style="5" customWidth="1"/>
    <col min="6167" max="6167" width="4.6640625" style="5" customWidth="1"/>
    <col min="6168" max="6168" width="10.6640625" style="5" customWidth="1"/>
    <col min="6169" max="6404" width="8.77734375" style="5"/>
    <col min="6405" max="6405" width="5.109375" style="5" customWidth="1"/>
    <col min="6406" max="6406" width="40.6640625" style="5" customWidth="1"/>
    <col min="6407" max="6407" width="20.6640625" style="5" customWidth="1"/>
    <col min="6408" max="6408" width="5.6640625" style="5" customWidth="1"/>
    <col min="6409" max="6410" width="4.6640625" style="5" customWidth="1"/>
    <col min="6411" max="6411" width="8.6640625" style="5" customWidth="1"/>
    <col min="6412" max="6415" width="5.6640625" style="5" customWidth="1"/>
    <col min="6416" max="6416" width="8.6640625" style="5" customWidth="1"/>
    <col min="6417" max="6417" width="6.6640625" style="5" customWidth="1"/>
    <col min="6418" max="6422" width="5.6640625" style="5" customWidth="1"/>
    <col min="6423" max="6423" width="4.6640625" style="5" customWidth="1"/>
    <col min="6424" max="6424" width="10.6640625" style="5" customWidth="1"/>
    <col min="6425" max="6660" width="8.77734375" style="5"/>
    <col min="6661" max="6661" width="5.109375" style="5" customWidth="1"/>
    <col min="6662" max="6662" width="40.6640625" style="5" customWidth="1"/>
    <col min="6663" max="6663" width="20.6640625" style="5" customWidth="1"/>
    <col min="6664" max="6664" width="5.6640625" style="5" customWidth="1"/>
    <col min="6665" max="6666" width="4.6640625" style="5" customWidth="1"/>
    <col min="6667" max="6667" width="8.6640625" style="5" customWidth="1"/>
    <col min="6668" max="6671" width="5.6640625" style="5" customWidth="1"/>
    <col min="6672" max="6672" width="8.6640625" style="5" customWidth="1"/>
    <col min="6673" max="6673" width="6.6640625" style="5" customWidth="1"/>
    <col min="6674" max="6678" width="5.6640625" style="5" customWidth="1"/>
    <col min="6679" max="6679" width="4.6640625" style="5" customWidth="1"/>
    <col min="6680" max="6680" width="10.6640625" style="5" customWidth="1"/>
    <col min="6681" max="6916" width="8.77734375" style="5"/>
    <col min="6917" max="6917" width="5.109375" style="5" customWidth="1"/>
    <col min="6918" max="6918" width="40.6640625" style="5" customWidth="1"/>
    <col min="6919" max="6919" width="20.6640625" style="5" customWidth="1"/>
    <col min="6920" max="6920" width="5.6640625" style="5" customWidth="1"/>
    <col min="6921" max="6922" width="4.6640625" style="5" customWidth="1"/>
    <col min="6923" max="6923" width="8.6640625" style="5" customWidth="1"/>
    <col min="6924" max="6927" width="5.6640625" style="5" customWidth="1"/>
    <col min="6928" max="6928" width="8.6640625" style="5" customWidth="1"/>
    <col min="6929" max="6929" width="6.6640625" style="5" customWidth="1"/>
    <col min="6930" max="6934" width="5.6640625" style="5" customWidth="1"/>
    <col min="6935" max="6935" width="4.6640625" style="5" customWidth="1"/>
    <col min="6936" max="6936" width="10.6640625" style="5" customWidth="1"/>
    <col min="6937" max="7172" width="8.77734375" style="5"/>
    <col min="7173" max="7173" width="5.109375" style="5" customWidth="1"/>
    <col min="7174" max="7174" width="40.6640625" style="5" customWidth="1"/>
    <col min="7175" max="7175" width="20.6640625" style="5" customWidth="1"/>
    <col min="7176" max="7176" width="5.6640625" style="5" customWidth="1"/>
    <col min="7177" max="7178" width="4.6640625" style="5" customWidth="1"/>
    <col min="7179" max="7179" width="8.6640625" style="5" customWidth="1"/>
    <col min="7180" max="7183" width="5.6640625" style="5" customWidth="1"/>
    <col min="7184" max="7184" width="8.6640625" style="5" customWidth="1"/>
    <col min="7185" max="7185" width="6.6640625" style="5" customWidth="1"/>
    <col min="7186" max="7190" width="5.6640625" style="5" customWidth="1"/>
    <col min="7191" max="7191" width="4.6640625" style="5" customWidth="1"/>
    <col min="7192" max="7192" width="10.6640625" style="5" customWidth="1"/>
    <col min="7193" max="7428" width="8.77734375" style="5"/>
    <col min="7429" max="7429" width="5.109375" style="5" customWidth="1"/>
    <col min="7430" max="7430" width="40.6640625" style="5" customWidth="1"/>
    <col min="7431" max="7431" width="20.6640625" style="5" customWidth="1"/>
    <col min="7432" max="7432" width="5.6640625" style="5" customWidth="1"/>
    <col min="7433" max="7434" width="4.6640625" style="5" customWidth="1"/>
    <col min="7435" max="7435" width="8.6640625" style="5" customWidth="1"/>
    <col min="7436" max="7439" width="5.6640625" style="5" customWidth="1"/>
    <col min="7440" max="7440" width="8.6640625" style="5" customWidth="1"/>
    <col min="7441" max="7441" width="6.6640625" style="5" customWidth="1"/>
    <col min="7442" max="7446" width="5.6640625" style="5" customWidth="1"/>
    <col min="7447" max="7447" width="4.6640625" style="5" customWidth="1"/>
    <col min="7448" max="7448" width="10.6640625" style="5" customWidth="1"/>
    <col min="7449" max="7684" width="8.77734375" style="5"/>
    <col min="7685" max="7685" width="5.109375" style="5" customWidth="1"/>
    <col min="7686" max="7686" width="40.6640625" style="5" customWidth="1"/>
    <col min="7687" max="7687" width="20.6640625" style="5" customWidth="1"/>
    <col min="7688" max="7688" width="5.6640625" style="5" customWidth="1"/>
    <col min="7689" max="7690" width="4.6640625" style="5" customWidth="1"/>
    <col min="7691" max="7691" width="8.6640625" style="5" customWidth="1"/>
    <col min="7692" max="7695" width="5.6640625" style="5" customWidth="1"/>
    <col min="7696" max="7696" width="8.6640625" style="5" customWidth="1"/>
    <col min="7697" max="7697" width="6.6640625" style="5" customWidth="1"/>
    <col min="7698" max="7702" width="5.6640625" style="5" customWidth="1"/>
    <col min="7703" max="7703" width="4.6640625" style="5" customWidth="1"/>
    <col min="7704" max="7704" width="10.6640625" style="5" customWidth="1"/>
    <col min="7705" max="7940" width="8.77734375" style="5"/>
    <col min="7941" max="7941" width="5.109375" style="5" customWidth="1"/>
    <col min="7942" max="7942" width="40.6640625" style="5" customWidth="1"/>
    <col min="7943" max="7943" width="20.6640625" style="5" customWidth="1"/>
    <col min="7944" max="7944" width="5.6640625" style="5" customWidth="1"/>
    <col min="7945" max="7946" width="4.6640625" style="5" customWidth="1"/>
    <col min="7947" max="7947" width="8.6640625" style="5" customWidth="1"/>
    <col min="7948" max="7951" width="5.6640625" style="5" customWidth="1"/>
    <col min="7952" max="7952" width="8.6640625" style="5" customWidth="1"/>
    <col min="7953" max="7953" width="6.6640625" style="5" customWidth="1"/>
    <col min="7954" max="7958" width="5.6640625" style="5" customWidth="1"/>
    <col min="7959" max="7959" width="4.6640625" style="5" customWidth="1"/>
    <col min="7960" max="7960" width="10.6640625" style="5" customWidth="1"/>
    <col min="7961" max="8196" width="8.77734375" style="5"/>
    <col min="8197" max="8197" width="5.109375" style="5" customWidth="1"/>
    <col min="8198" max="8198" width="40.6640625" style="5" customWidth="1"/>
    <col min="8199" max="8199" width="20.6640625" style="5" customWidth="1"/>
    <col min="8200" max="8200" width="5.6640625" style="5" customWidth="1"/>
    <col min="8201" max="8202" width="4.6640625" style="5" customWidth="1"/>
    <col min="8203" max="8203" width="8.6640625" style="5" customWidth="1"/>
    <col min="8204" max="8207" width="5.6640625" style="5" customWidth="1"/>
    <col min="8208" max="8208" width="8.6640625" style="5" customWidth="1"/>
    <col min="8209" max="8209" width="6.6640625" style="5" customWidth="1"/>
    <col min="8210" max="8214" width="5.6640625" style="5" customWidth="1"/>
    <col min="8215" max="8215" width="4.6640625" style="5" customWidth="1"/>
    <col min="8216" max="8216" width="10.6640625" style="5" customWidth="1"/>
    <col min="8217" max="8452" width="8.77734375" style="5"/>
    <col min="8453" max="8453" width="5.109375" style="5" customWidth="1"/>
    <col min="8454" max="8454" width="40.6640625" style="5" customWidth="1"/>
    <col min="8455" max="8455" width="20.6640625" style="5" customWidth="1"/>
    <col min="8456" max="8456" width="5.6640625" style="5" customWidth="1"/>
    <col min="8457" max="8458" width="4.6640625" style="5" customWidth="1"/>
    <col min="8459" max="8459" width="8.6640625" style="5" customWidth="1"/>
    <col min="8460" max="8463" width="5.6640625" style="5" customWidth="1"/>
    <col min="8464" max="8464" width="8.6640625" style="5" customWidth="1"/>
    <col min="8465" max="8465" width="6.6640625" style="5" customWidth="1"/>
    <col min="8466" max="8470" width="5.6640625" style="5" customWidth="1"/>
    <col min="8471" max="8471" width="4.6640625" style="5" customWidth="1"/>
    <col min="8472" max="8472" width="10.6640625" style="5" customWidth="1"/>
    <col min="8473" max="8708" width="8.77734375" style="5"/>
    <col min="8709" max="8709" width="5.109375" style="5" customWidth="1"/>
    <col min="8710" max="8710" width="40.6640625" style="5" customWidth="1"/>
    <col min="8711" max="8711" width="20.6640625" style="5" customWidth="1"/>
    <col min="8712" max="8712" width="5.6640625" style="5" customWidth="1"/>
    <col min="8713" max="8714" width="4.6640625" style="5" customWidth="1"/>
    <col min="8715" max="8715" width="8.6640625" style="5" customWidth="1"/>
    <col min="8716" max="8719" width="5.6640625" style="5" customWidth="1"/>
    <col min="8720" max="8720" width="8.6640625" style="5" customWidth="1"/>
    <col min="8721" max="8721" width="6.6640625" style="5" customWidth="1"/>
    <col min="8722" max="8726" width="5.6640625" style="5" customWidth="1"/>
    <col min="8727" max="8727" width="4.6640625" style="5" customWidth="1"/>
    <col min="8728" max="8728" width="10.6640625" style="5" customWidth="1"/>
    <col min="8729" max="8964" width="8.77734375" style="5"/>
    <col min="8965" max="8965" width="5.109375" style="5" customWidth="1"/>
    <col min="8966" max="8966" width="40.6640625" style="5" customWidth="1"/>
    <col min="8967" max="8967" width="20.6640625" style="5" customWidth="1"/>
    <col min="8968" max="8968" width="5.6640625" style="5" customWidth="1"/>
    <col min="8969" max="8970" width="4.6640625" style="5" customWidth="1"/>
    <col min="8971" max="8971" width="8.6640625" style="5" customWidth="1"/>
    <col min="8972" max="8975" width="5.6640625" style="5" customWidth="1"/>
    <col min="8976" max="8976" width="8.6640625" style="5" customWidth="1"/>
    <col min="8977" max="8977" width="6.6640625" style="5" customWidth="1"/>
    <col min="8978" max="8982" width="5.6640625" style="5" customWidth="1"/>
    <col min="8983" max="8983" width="4.6640625" style="5" customWidth="1"/>
    <col min="8984" max="8984" width="10.6640625" style="5" customWidth="1"/>
    <col min="8985" max="9220" width="8.77734375" style="5"/>
    <col min="9221" max="9221" width="5.109375" style="5" customWidth="1"/>
    <col min="9222" max="9222" width="40.6640625" style="5" customWidth="1"/>
    <col min="9223" max="9223" width="20.6640625" style="5" customWidth="1"/>
    <col min="9224" max="9224" width="5.6640625" style="5" customWidth="1"/>
    <col min="9225" max="9226" width="4.6640625" style="5" customWidth="1"/>
    <col min="9227" max="9227" width="8.6640625" style="5" customWidth="1"/>
    <col min="9228" max="9231" width="5.6640625" style="5" customWidth="1"/>
    <col min="9232" max="9232" width="8.6640625" style="5" customWidth="1"/>
    <col min="9233" max="9233" width="6.6640625" style="5" customWidth="1"/>
    <col min="9234" max="9238" width="5.6640625" style="5" customWidth="1"/>
    <col min="9239" max="9239" width="4.6640625" style="5" customWidth="1"/>
    <col min="9240" max="9240" width="10.6640625" style="5" customWidth="1"/>
    <col min="9241" max="9476" width="8.77734375" style="5"/>
    <col min="9477" max="9477" width="5.109375" style="5" customWidth="1"/>
    <col min="9478" max="9478" width="40.6640625" style="5" customWidth="1"/>
    <col min="9479" max="9479" width="20.6640625" style="5" customWidth="1"/>
    <col min="9480" max="9480" width="5.6640625" style="5" customWidth="1"/>
    <col min="9481" max="9482" width="4.6640625" style="5" customWidth="1"/>
    <col min="9483" max="9483" width="8.6640625" style="5" customWidth="1"/>
    <col min="9484" max="9487" width="5.6640625" style="5" customWidth="1"/>
    <col min="9488" max="9488" width="8.6640625" style="5" customWidth="1"/>
    <col min="9489" max="9489" width="6.6640625" style="5" customWidth="1"/>
    <col min="9490" max="9494" width="5.6640625" style="5" customWidth="1"/>
    <col min="9495" max="9495" width="4.6640625" style="5" customWidth="1"/>
    <col min="9496" max="9496" width="10.6640625" style="5" customWidth="1"/>
    <col min="9497" max="9732" width="8.77734375" style="5"/>
    <col min="9733" max="9733" width="5.109375" style="5" customWidth="1"/>
    <col min="9734" max="9734" width="40.6640625" style="5" customWidth="1"/>
    <col min="9735" max="9735" width="20.6640625" style="5" customWidth="1"/>
    <col min="9736" max="9736" width="5.6640625" style="5" customWidth="1"/>
    <col min="9737" max="9738" width="4.6640625" style="5" customWidth="1"/>
    <col min="9739" max="9739" width="8.6640625" style="5" customWidth="1"/>
    <col min="9740" max="9743" width="5.6640625" style="5" customWidth="1"/>
    <col min="9744" max="9744" width="8.6640625" style="5" customWidth="1"/>
    <col min="9745" max="9745" width="6.6640625" style="5" customWidth="1"/>
    <col min="9746" max="9750" width="5.6640625" style="5" customWidth="1"/>
    <col min="9751" max="9751" width="4.6640625" style="5" customWidth="1"/>
    <col min="9752" max="9752" width="10.6640625" style="5" customWidth="1"/>
    <col min="9753" max="9988" width="8.77734375" style="5"/>
    <col min="9989" max="9989" width="5.109375" style="5" customWidth="1"/>
    <col min="9990" max="9990" width="40.6640625" style="5" customWidth="1"/>
    <col min="9991" max="9991" width="20.6640625" style="5" customWidth="1"/>
    <col min="9992" max="9992" width="5.6640625" style="5" customWidth="1"/>
    <col min="9993" max="9994" width="4.6640625" style="5" customWidth="1"/>
    <col min="9995" max="9995" width="8.6640625" style="5" customWidth="1"/>
    <col min="9996" max="9999" width="5.6640625" style="5" customWidth="1"/>
    <col min="10000" max="10000" width="8.6640625" style="5" customWidth="1"/>
    <col min="10001" max="10001" width="6.6640625" style="5" customWidth="1"/>
    <col min="10002" max="10006" width="5.6640625" style="5" customWidth="1"/>
    <col min="10007" max="10007" width="4.6640625" style="5" customWidth="1"/>
    <col min="10008" max="10008" width="10.6640625" style="5" customWidth="1"/>
    <col min="10009" max="10244" width="8.77734375" style="5"/>
    <col min="10245" max="10245" width="5.109375" style="5" customWidth="1"/>
    <col min="10246" max="10246" width="40.6640625" style="5" customWidth="1"/>
    <col min="10247" max="10247" width="20.6640625" style="5" customWidth="1"/>
    <col min="10248" max="10248" width="5.6640625" style="5" customWidth="1"/>
    <col min="10249" max="10250" width="4.6640625" style="5" customWidth="1"/>
    <col min="10251" max="10251" width="8.6640625" style="5" customWidth="1"/>
    <col min="10252" max="10255" width="5.6640625" style="5" customWidth="1"/>
    <col min="10256" max="10256" width="8.6640625" style="5" customWidth="1"/>
    <col min="10257" max="10257" width="6.6640625" style="5" customWidth="1"/>
    <col min="10258" max="10262" width="5.6640625" style="5" customWidth="1"/>
    <col min="10263" max="10263" width="4.6640625" style="5" customWidth="1"/>
    <col min="10264" max="10264" width="10.6640625" style="5" customWidth="1"/>
    <col min="10265" max="10500" width="8.77734375" style="5"/>
    <col min="10501" max="10501" width="5.109375" style="5" customWidth="1"/>
    <col min="10502" max="10502" width="40.6640625" style="5" customWidth="1"/>
    <col min="10503" max="10503" width="20.6640625" style="5" customWidth="1"/>
    <col min="10504" max="10504" width="5.6640625" style="5" customWidth="1"/>
    <col min="10505" max="10506" width="4.6640625" style="5" customWidth="1"/>
    <col min="10507" max="10507" width="8.6640625" style="5" customWidth="1"/>
    <col min="10508" max="10511" width="5.6640625" style="5" customWidth="1"/>
    <col min="10512" max="10512" width="8.6640625" style="5" customWidth="1"/>
    <col min="10513" max="10513" width="6.6640625" style="5" customWidth="1"/>
    <col min="10514" max="10518" width="5.6640625" style="5" customWidth="1"/>
    <col min="10519" max="10519" width="4.6640625" style="5" customWidth="1"/>
    <col min="10520" max="10520" width="10.6640625" style="5" customWidth="1"/>
    <col min="10521" max="10756" width="8.77734375" style="5"/>
    <col min="10757" max="10757" width="5.109375" style="5" customWidth="1"/>
    <col min="10758" max="10758" width="40.6640625" style="5" customWidth="1"/>
    <col min="10759" max="10759" width="20.6640625" style="5" customWidth="1"/>
    <col min="10760" max="10760" width="5.6640625" style="5" customWidth="1"/>
    <col min="10761" max="10762" width="4.6640625" style="5" customWidth="1"/>
    <col min="10763" max="10763" width="8.6640625" style="5" customWidth="1"/>
    <col min="10764" max="10767" width="5.6640625" style="5" customWidth="1"/>
    <col min="10768" max="10768" width="8.6640625" style="5" customWidth="1"/>
    <col min="10769" max="10769" width="6.6640625" style="5" customWidth="1"/>
    <col min="10770" max="10774" width="5.6640625" style="5" customWidth="1"/>
    <col min="10775" max="10775" width="4.6640625" style="5" customWidth="1"/>
    <col min="10776" max="10776" width="10.6640625" style="5" customWidth="1"/>
    <col min="10777" max="11012" width="8.77734375" style="5"/>
    <col min="11013" max="11013" width="5.109375" style="5" customWidth="1"/>
    <col min="11014" max="11014" width="40.6640625" style="5" customWidth="1"/>
    <col min="11015" max="11015" width="20.6640625" style="5" customWidth="1"/>
    <col min="11016" max="11016" width="5.6640625" style="5" customWidth="1"/>
    <col min="11017" max="11018" width="4.6640625" style="5" customWidth="1"/>
    <col min="11019" max="11019" width="8.6640625" style="5" customWidth="1"/>
    <col min="11020" max="11023" width="5.6640625" style="5" customWidth="1"/>
    <col min="11024" max="11024" width="8.6640625" style="5" customWidth="1"/>
    <col min="11025" max="11025" width="6.6640625" style="5" customWidth="1"/>
    <col min="11026" max="11030" width="5.6640625" style="5" customWidth="1"/>
    <col min="11031" max="11031" width="4.6640625" style="5" customWidth="1"/>
    <col min="11032" max="11032" width="10.6640625" style="5" customWidth="1"/>
    <col min="11033" max="11268" width="8.77734375" style="5"/>
    <col min="11269" max="11269" width="5.109375" style="5" customWidth="1"/>
    <col min="11270" max="11270" width="40.6640625" style="5" customWidth="1"/>
    <col min="11271" max="11271" width="20.6640625" style="5" customWidth="1"/>
    <col min="11272" max="11272" width="5.6640625" style="5" customWidth="1"/>
    <col min="11273" max="11274" width="4.6640625" style="5" customWidth="1"/>
    <col min="11275" max="11275" width="8.6640625" style="5" customWidth="1"/>
    <col min="11276" max="11279" width="5.6640625" style="5" customWidth="1"/>
    <col min="11280" max="11280" width="8.6640625" style="5" customWidth="1"/>
    <col min="11281" max="11281" width="6.6640625" style="5" customWidth="1"/>
    <col min="11282" max="11286" width="5.6640625" style="5" customWidth="1"/>
    <col min="11287" max="11287" width="4.6640625" style="5" customWidth="1"/>
    <col min="11288" max="11288" width="10.6640625" style="5" customWidth="1"/>
    <col min="11289" max="11524" width="8.77734375" style="5"/>
    <col min="11525" max="11525" width="5.109375" style="5" customWidth="1"/>
    <col min="11526" max="11526" width="40.6640625" style="5" customWidth="1"/>
    <col min="11527" max="11527" width="20.6640625" style="5" customWidth="1"/>
    <col min="11528" max="11528" width="5.6640625" style="5" customWidth="1"/>
    <col min="11529" max="11530" width="4.6640625" style="5" customWidth="1"/>
    <col min="11531" max="11531" width="8.6640625" style="5" customWidth="1"/>
    <col min="11532" max="11535" width="5.6640625" style="5" customWidth="1"/>
    <col min="11536" max="11536" width="8.6640625" style="5" customWidth="1"/>
    <col min="11537" max="11537" width="6.6640625" style="5" customWidth="1"/>
    <col min="11538" max="11542" width="5.6640625" style="5" customWidth="1"/>
    <col min="11543" max="11543" width="4.6640625" style="5" customWidth="1"/>
    <col min="11544" max="11544" width="10.6640625" style="5" customWidth="1"/>
    <col min="11545" max="11780" width="8.77734375" style="5"/>
    <col min="11781" max="11781" width="5.109375" style="5" customWidth="1"/>
    <col min="11782" max="11782" width="40.6640625" style="5" customWidth="1"/>
    <col min="11783" max="11783" width="20.6640625" style="5" customWidth="1"/>
    <col min="11784" max="11784" width="5.6640625" style="5" customWidth="1"/>
    <col min="11785" max="11786" width="4.6640625" style="5" customWidth="1"/>
    <col min="11787" max="11787" width="8.6640625" style="5" customWidth="1"/>
    <col min="11788" max="11791" width="5.6640625" style="5" customWidth="1"/>
    <col min="11792" max="11792" width="8.6640625" style="5" customWidth="1"/>
    <col min="11793" max="11793" width="6.6640625" style="5" customWidth="1"/>
    <col min="11794" max="11798" width="5.6640625" style="5" customWidth="1"/>
    <col min="11799" max="11799" width="4.6640625" style="5" customWidth="1"/>
    <col min="11800" max="11800" width="10.6640625" style="5" customWidth="1"/>
    <col min="11801" max="12036" width="8.77734375" style="5"/>
    <col min="12037" max="12037" width="5.109375" style="5" customWidth="1"/>
    <col min="12038" max="12038" width="40.6640625" style="5" customWidth="1"/>
    <col min="12039" max="12039" width="20.6640625" style="5" customWidth="1"/>
    <col min="12040" max="12040" width="5.6640625" style="5" customWidth="1"/>
    <col min="12041" max="12042" width="4.6640625" style="5" customWidth="1"/>
    <col min="12043" max="12043" width="8.6640625" style="5" customWidth="1"/>
    <col min="12044" max="12047" width="5.6640625" style="5" customWidth="1"/>
    <col min="12048" max="12048" width="8.6640625" style="5" customWidth="1"/>
    <col min="12049" max="12049" width="6.6640625" style="5" customWidth="1"/>
    <col min="12050" max="12054" width="5.6640625" style="5" customWidth="1"/>
    <col min="12055" max="12055" width="4.6640625" style="5" customWidth="1"/>
    <col min="12056" max="12056" width="10.6640625" style="5" customWidth="1"/>
    <col min="12057" max="12292" width="8.77734375" style="5"/>
    <col min="12293" max="12293" width="5.109375" style="5" customWidth="1"/>
    <col min="12294" max="12294" width="40.6640625" style="5" customWidth="1"/>
    <col min="12295" max="12295" width="20.6640625" style="5" customWidth="1"/>
    <col min="12296" max="12296" width="5.6640625" style="5" customWidth="1"/>
    <col min="12297" max="12298" width="4.6640625" style="5" customWidth="1"/>
    <col min="12299" max="12299" width="8.6640625" style="5" customWidth="1"/>
    <col min="12300" max="12303" width="5.6640625" style="5" customWidth="1"/>
    <col min="12304" max="12304" width="8.6640625" style="5" customWidth="1"/>
    <col min="12305" max="12305" width="6.6640625" style="5" customWidth="1"/>
    <col min="12306" max="12310" width="5.6640625" style="5" customWidth="1"/>
    <col min="12311" max="12311" width="4.6640625" style="5" customWidth="1"/>
    <col min="12312" max="12312" width="10.6640625" style="5" customWidth="1"/>
    <col min="12313" max="12548" width="8.77734375" style="5"/>
    <col min="12549" max="12549" width="5.109375" style="5" customWidth="1"/>
    <col min="12550" max="12550" width="40.6640625" style="5" customWidth="1"/>
    <col min="12551" max="12551" width="20.6640625" style="5" customWidth="1"/>
    <col min="12552" max="12552" width="5.6640625" style="5" customWidth="1"/>
    <col min="12553" max="12554" width="4.6640625" style="5" customWidth="1"/>
    <col min="12555" max="12555" width="8.6640625" style="5" customWidth="1"/>
    <col min="12556" max="12559" width="5.6640625" style="5" customWidth="1"/>
    <col min="12560" max="12560" width="8.6640625" style="5" customWidth="1"/>
    <col min="12561" max="12561" width="6.6640625" style="5" customWidth="1"/>
    <col min="12562" max="12566" width="5.6640625" style="5" customWidth="1"/>
    <col min="12567" max="12567" width="4.6640625" style="5" customWidth="1"/>
    <col min="12568" max="12568" width="10.6640625" style="5" customWidth="1"/>
    <col min="12569" max="12804" width="8.77734375" style="5"/>
    <col min="12805" max="12805" width="5.109375" style="5" customWidth="1"/>
    <col min="12806" max="12806" width="40.6640625" style="5" customWidth="1"/>
    <col min="12807" max="12807" width="20.6640625" style="5" customWidth="1"/>
    <col min="12808" max="12808" width="5.6640625" style="5" customWidth="1"/>
    <col min="12809" max="12810" width="4.6640625" style="5" customWidth="1"/>
    <col min="12811" max="12811" width="8.6640625" style="5" customWidth="1"/>
    <col min="12812" max="12815" width="5.6640625" style="5" customWidth="1"/>
    <col min="12816" max="12816" width="8.6640625" style="5" customWidth="1"/>
    <col min="12817" max="12817" width="6.6640625" style="5" customWidth="1"/>
    <col min="12818" max="12822" width="5.6640625" style="5" customWidth="1"/>
    <col min="12823" max="12823" width="4.6640625" style="5" customWidth="1"/>
    <col min="12824" max="12824" width="10.6640625" style="5" customWidth="1"/>
    <col min="12825" max="13060" width="8.77734375" style="5"/>
    <col min="13061" max="13061" width="5.109375" style="5" customWidth="1"/>
    <col min="13062" max="13062" width="40.6640625" style="5" customWidth="1"/>
    <col min="13063" max="13063" width="20.6640625" style="5" customWidth="1"/>
    <col min="13064" max="13064" width="5.6640625" style="5" customWidth="1"/>
    <col min="13065" max="13066" width="4.6640625" style="5" customWidth="1"/>
    <col min="13067" max="13067" width="8.6640625" style="5" customWidth="1"/>
    <col min="13068" max="13071" width="5.6640625" style="5" customWidth="1"/>
    <col min="13072" max="13072" width="8.6640625" style="5" customWidth="1"/>
    <col min="13073" max="13073" width="6.6640625" style="5" customWidth="1"/>
    <col min="13074" max="13078" width="5.6640625" style="5" customWidth="1"/>
    <col min="13079" max="13079" width="4.6640625" style="5" customWidth="1"/>
    <col min="13080" max="13080" width="10.6640625" style="5" customWidth="1"/>
    <col min="13081" max="13316" width="8.77734375" style="5"/>
    <col min="13317" max="13317" width="5.109375" style="5" customWidth="1"/>
    <col min="13318" max="13318" width="40.6640625" style="5" customWidth="1"/>
    <col min="13319" max="13319" width="20.6640625" style="5" customWidth="1"/>
    <col min="13320" max="13320" width="5.6640625" style="5" customWidth="1"/>
    <col min="13321" max="13322" width="4.6640625" style="5" customWidth="1"/>
    <col min="13323" max="13323" width="8.6640625" style="5" customWidth="1"/>
    <col min="13324" max="13327" width="5.6640625" style="5" customWidth="1"/>
    <col min="13328" max="13328" width="8.6640625" style="5" customWidth="1"/>
    <col min="13329" max="13329" width="6.6640625" style="5" customWidth="1"/>
    <col min="13330" max="13334" width="5.6640625" style="5" customWidth="1"/>
    <col min="13335" max="13335" width="4.6640625" style="5" customWidth="1"/>
    <col min="13336" max="13336" width="10.6640625" style="5" customWidth="1"/>
    <col min="13337" max="13572" width="8.77734375" style="5"/>
    <col min="13573" max="13573" width="5.109375" style="5" customWidth="1"/>
    <col min="13574" max="13574" width="40.6640625" style="5" customWidth="1"/>
    <col min="13575" max="13575" width="20.6640625" style="5" customWidth="1"/>
    <col min="13576" max="13576" width="5.6640625" style="5" customWidth="1"/>
    <col min="13577" max="13578" width="4.6640625" style="5" customWidth="1"/>
    <col min="13579" max="13579" width="8.6640625" style="5" customWidth="1"/>
    <col min="13580" max="13583" width="5.6640625" style="5" customWidth="1"/>
    <col min="13584" max="13584" width="8.6640625" style="5" customWidth="1"/>
    <col min="13585" max="13585" width="6.6640625" style="5" customWidth="1"/>
    <col min="13586" max="13590" width="5.6640625" style="5" customWidth="1"/>
    <col min="13591" max="13591" width="4.6640625" style="5" customWidth="1"/>
    <col min="13592" max="13592" width="10.6640625" style="5" customWidth="1"/>
    <col min="13593" max="13828" width="8.77734375" style="5"/>
    <col min="13829" max="13829" width="5.109375" style="5" customWidth="1"/>
    <col min="13830" max="13830" width="40.6640625" style="5" customWidth="1"/>
    <col min="13831" max="13831" width="20.6640625" style="5" customWidth="1"/>
    <col min="13832" max="13832" width="5.6640625" style="5" customWidth="1"/>
    <col min="13833" max="13834" width="4.6640625" style="5" customWidth="1"/>
    <col min="13835" max="13835" width="8.6640625" style="5" customWidth="1"/>
    <col min="13836" max="13839" width="5.6640625" style="5" customWidth="1"/>
    <col min="13840" max="13840" width="8.6640625" style="5" customWidth="1"/>
    <col min="13841" max="13841" width="6.6640625" style="5" customWidth="1"/>
    <col min="13842" max="13846" width="5.6640625" style="5" customWidth="1"/>
    <col min="13847" max="13847" width="4.6640625" style="5" customWidth="1"/>
    <col min="13848" max="13848" width="10.6640625" style="5" customWidth="1"/>
    <col min="13849" max="14084" width="8.77734375" style="5"/>
    <col min="14085" max="14085" width="5.109375" style="5" customWidth="1"/>
    <col min="14086" max="14086" width="40.6640625" style="5" customWidth="1"/>
    <col min="14087" max="14087" width="20.6640625" style="5" customWidth="1"/>
    <col min="14088" max="14088" width="5.6640625" style="5" customWidth="1"/>
    <col min="14089" max="14090" width="4.6640625" style="5" customWidth="1"/>
    <col min="14091" max="14091" width="8.6640625" style="5" customWidth="1"/>
    <col min="14092" max="14095" width="5.6640625" style="5" customWidth="1"/>
    <col min="14096" max="14096" width="8.6640625" style="5" customWidth="1"/>
    <col min="14097" max="14097" width="6.6640625" style="5" customWidth="1"/>
    <col min="14098" max="14102" width="5.6640625" style="5" customWidth="1"/>
    <col min="14103" max="14103" width="4.6640625" style="5" customWidth="1"/>
    <col min="14104" max="14104" width="10.6640625" style="5" customWidth="1"/>
    <col min="14105" max="14340" width="8.77734375" style="5"/>
    <col min="14341" max="14341" width="5.109375" style="5" customWidth="1"/>
    <col min="14342" max="14342" width="40.6640625" style="5" customWidth="1"/>
    <col min="14343" max="14343" width="20.6640625" style="5" customWidth="1"/>
    <col min="14344" max="14344" width="5.6640625" style="5" customWidth="1"/>
    <col min="14345" max="14346" width="4.6640625" style="5" customWidth="1"/>
    <col min="14347" max="14347" width="8.6640625" style="5" customWidth="1"/>
    <col min="14348" max="14351" width="5.6640625" style="5" customWidth="1"/>
    <col min="14352" max="14352" width="8.6640625" style="5" customWidth="1"/>
    <col min="14353" max="14353" width="6.6640625" style="5" customWidth="1"/>
    <col min="14354" max="14358" width="5.6640625" style="5" customWidth="1"/>
    <col min="14359" max="14359" width="4.6640625" style="5" customWidth="1"/>
    <col min="14360" max="14360" width="10.6640625" style="5" customWidth="1"/>
    <col min="14361" max="14596" width="8.77734375" style="5"/>
    <col min="14597" max="14597" width="5.109375" style="5" customWidth="1"/>
    <col min="14598" max="14598" width="40.6640625" style="5" customWidth="1"/>
    <col min="14599" max="14599" width="20.6640625" style="5" customWidth="1"/>
    <col min="14600" max="14600" width="5.6640625" style="5" customWidth="1"/>
    <col min="14601" max="14602" width="4.6640625" style="5" customWidth="1"/>
    <col min="14603" max="14603" width="8.6640625" style="5" customWidth="1"/>
    <col min="14604" max="14607" width="5.6640625" style="5" customWidth="1"/>
    <col min="14608" max="14608" width="8.6640625" style="5" customWidth="1"/>
    <col min="14609" max="14609" width="6.6640625" style="5" customWidth="1"/>
    <col min="14610" max="14614" width="5.6640625" style="5" customWidth="1"/>
    <col min="14615" max="14615" width="4.6640625" style="5" customWidth="1"/>
    <col min="14616" max="14616" width="10.6640625" style="5" customWidth="1"/>
    <col min="14617" max="14852" width="8.77734375" style="5"/>
    <col min="14853" max="14853" width="5.109375" style="5" customWidth="1"/>
    <col min="14854" max="14854" width="40.6640625" style="5" customWidth="1"/>
    <col min="14855" max="14855" width="20.6640625" style="5" customWidth="1"/>
    <col min="14856" max="14856" width="5.6640625" style="5" customWidth="1"/>
    <col min="14857" max="14858" width="4.6640625" style="5" customWidth="1"/>
    <col min="14859" max="14859" width="8.6640625" style="5" customWidth="1"/>
    <col min="14860" max="14863" width="5.6640625" style="5" customWidth="1"/>
    <col min="14864" max="14864" width="8.6640625" style="5" customWidth="1"/>
    <col min="14865" max="14865" width="6.6640625" style="5" customWidth="1"/>
    <col min="14866" max="14870" width="5.6640625" style="5" customWidth="1"/>
    <col min="14871" max="14871" width="4.6640625" style="5" customWidth="1"/>
    <col min="14872" max="14872" width="10.6640625" style="5" customWidth="1"/>
    <col min="14873" max="15108" width="8.77734375" style="5"/>
    <col min="15109" max="15109" width="5.109375" style="5" customWidth="1"/>
    <col min="15110" max="15110" width="40.6640625" style="5" customWidth="1"/>
    <col min="15111" max="15111" width="20.6640625" style="5" customWidth="1"/>
    <col min="15112" max="15112" width="5.6640625" style="5" customWidth="1"/>
    <col min="15113" max="15114" width="4.6640625" style="5" customWidth="1"/>
    <col min="15115" max="15115" width="8.6640625" style="5" customWidth="1"/>
    <col min="15116" max="15119" width="5.6640625" style="5" customWidth="1"/>
    <col min="15120" max="15120" width="8.6640625" style="5" customWidth="1"/>
    <col min="15121" max="15121" width="6.6640625" style="5" customWidth="1"/>
    <col min="15122" max="15126" width="5.6640625" style="5" customWidth="1"/>
    <col min="15127" max="15127" width="4.6640625" style="5" customWidth="1"/>
    <col min="15128" max="15128" width="10.6640625" style="5" customWidth="1"/>
    <col min="15129" max="15364" width="8.77734375" style="5"/>
    <col min="15365" max="15365" width="5.109375" style="5" customWidth="1"/>
    <col min="15366" max="15366" width="40.6640625" style="5" customWidth="1"/>
    <col min="15367" max="15367" width="20.6640625" style="5" customWidth="1"/>
    <col min="15368" max="15368" width="5.6640625" style="5" customWidth="1"/>
    <col min="15369" max="15370" width="4.6640625" style="5" customWidth="1"/>
    <col min="15371" max="15371" width="8.6640625" style="5" customWidth="1"/>
    <col min="15372" max="15375" width="5.6640625" style="5" customWidth="1"/>
    <col min="15376" max="15376" width="8.6640625" style="5" customWidth="1"/>
    <col min="15377" max="15377" width="6.6640625" style="5" customWidth="1"/>
    <col min="15378" max="15382" width="5.6640625" style="5" customWidth="1"/>
    <col min="15383" max="15383" width="4.6640625" style="5" customWidth="1"/>
    <col min="15384" max="15384" width="10.6640625" style="5" customWidth="1"/>
    <col min="15385" max="15620" width="8.77734375" style="5"/>
    <col min="15621" max="15621" width="5.109375" style="5" customWidth="1"/>
    <col min="15622" max="15622" width="40.6640625" style="5" customWidth="1"/>
    <col min="15623" max="15623" width="20.6640625" style="5" customWidth="1"/>
    <col min="15624" max="15624" width="5.6640625" style="5" customWidth="1"/>
    <col min="15625" max="15626" width="4.6640625" style="5" customWidth="1"/>
    <col min="15627" max="15627" width="8.6640625" style="5" customWidth="1"/>
    <col min="15628" max="15631" width="5.6640625" style="5" customWidth="1"/>
    <col min="15632" max="15632" width="8.6640625" style="5" customWidth="1"/>
    <col min="15633" max="15633" width="6.6640625" style="5" customWidth="1"/>
    <col min="15634" max="15638" width="5.6640625" style="5" customWidth="1"/>
    <col min="15639" max="15639" width="4.6640625" style="5" customWidth="1"/>
    <col min="15640" max="15640" width="10.6640625" style="5" customWidth="1"/>
    <col min="15641" max="15876" width="8.77734375" style="5"/>
    <col min="15877" max="15877" width="5.109375" style="5" customWidth="1"/>
    <col min="15878" max="15878" width="40.6640625" style="5" customWidth="1"/>
    <col min="15879" max="15879" width="20.6640625" style="5" customWidth="1"/>
    <col min="15880" max="15880" width="5.6640625" style="5" customWidth="1"/>
    <col min="15881" max="15882" width="4.6640625" style="5" customWidth="1"/>
    <col min="15883" max="15883" width="8.6640625" style="5" customWidth="1"/>
    <col min="15884" max="15887" width="5.6640625" style="5" customWidth="1"/>
    <col min="15888" max="15888" width="8.6640625" style="5" customWidth="1"/>
    <col min="15889" max="15889" width="6.6640625" style="5" customWidth="1"/>
    <col min="15890" max="15894" width="5.6640625" style="5" customWidth="1"/>
    <col min="15895" max="15895" width="4.6640625" style="5" customWidth="1"/>
    <col min="15896" max="15896" width="10.6640625" style="5" customWidth="1"/>
    <col min="15897" max="16132" width="8.77734375" style="5"/>
    <col min="16133" max="16133" width="5.109375" style="5" customWidth="1"/>
    <col min="16134" max="16134" width="40.6640625" style="5" customWidth="1"/>
    <col min="16135" max="16135" width="20.6640625" style="5" customWidth="1"/>
    <col min="16136" max="16136" width="5.6640625" style="5" customWidth="1"/>
    <col min="16137" max="16138" width="4.6640625" style="5" customWidth="1"/>
    <col min="16139" max="16139" width="8.6640625" style="5" customWidth="1"/>
    <col min="16140" max="16143" width="5.6640625" style="5" customWidth="1"/>
    <col min="16144" max="16144" width="8.6640625" style="5" customWidth="1"/>
    <col min="16145" max="16145" width="6.6640625" style="5" customWidth="1"/>
    <col min="16146" max="16150" width="5.6640625" style="5" customWidth="1"/>
    <col min="16151" max="16151" width="4.6640625" style="5" customWidth="1"/>
    <col min="16152" max="16152" width="10.6640625" style="5" customWidth="1"/>
    <col min="16153" max="16384" width="8.77734375" style="5"/>
  </cols>
  <sheetData>
    <row r="1" spans="1:24" s="20" customFormat="1" ht="49.5" customHeight="1" x14ac:dyDescent="0.3">
      <c r="A1" s="85" t="s">
        <v>134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s="17" customFormat="1" ht="54" customHeight="1" x14ac:dyDescent="0.3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s="18" customFormat="1" ht="64.8" x14ac:dyDescent="0.3">
      <c r="A3" s="14" t="s">
        <v>0</v>
      </c>
      <c r="B3" s="14" t="s">
        <v>51</v>
      </c>
      <c r="C3" s="15" t="s">
        <v>7</v>
      </c>
      <c r="D3" s="14" t="s">
        <v>8</v>
      </c>
      <c r="E3" s="14" t="s">
        <v>52</v>
      </c>
      <c r="F3" s="14" t="s">
        <v>9</v>
      </c>
      <c r="G3" s="14" t="s">
        <v>53</v>
      </c>
      <c r="H3" s="14" t="s">
        <v>54</v>
      </c>
      <c r="I3" s="14" t="s">
        <v>10</v>
      </c>
      <c r="J3" s="14" t="s">
        <v>11</v>
      </c>
      <c r="K3" s="14" t="s">
        <v>12</v>
      </c>
      <c r="L3" s="14" t="s">
        <v>55</v>
      </c>
      <c r="M3" s="14" t="s">
        <v>13</v>
      </c>
      <c r="N3" s="14" t="s">
        <v>14</v>
      </c>
      <c r="O3" s="14" t="s">
        <v>56</v>
      </c>
      <c r="P3" s="14" t="s">
        <v>15</v>
      </c>
      <c r="Q3" s="14" t="s">
        <v>57</v>
      </c>
      <c r="R3" s="14" t="s">
        <v>60</v>
      </c>
      <c r="S3" s="14" t="s">
        <v>62</v>
      </c>
      <c r="T3" s="60"/>
      <c r="U3" s="60"/>
      <c r="V3" s="60"/>
      <c r="W3" s="14" t="s">
        <v>58</v>
      </c>
      <c r="X3" s="60" t="s">
        <v>59</v>
      </c>
    </row>
    <row r="4" spans="1:24" s="17" customFormat="1" ht="32.4" x14ac:dyDescent="0.3">
      <c r="A4" s="19">
        <v>101</v>
      </c>
      <c r="B4" s="56" t="s">
        <v>85</v>
      </c>
      <c r="C4" s="56"/>
      <c r="D4" s="23"/>
      <c r="E4" s="23"/>
      <c r="F4" s="23"/>
      <c r="G4" s="23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>
        <v>80</v>
      </c>
      <c r="W4" s="24">
        <f>SUM(D4:V4)</f>
        <v>80</v>
      </c>
      <c r="X4" s="35"/>
    </row>
    <row r="5" spans="1:24" s="17" customFormat="1" ht="64.8" x14ac:dyDescent="0.3">
      <c r="A5" s="19">
        <v>102</v>
      </c>
      <c r="B5" s="56" t="s">
        <v>76</v>
      </c>
      <c r="C5" s="57" t="s">
        <v>86</v>
      </c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>
        <v>80</v>
      </c>
      <c r="W5" s="24">
        <f t="shared" ref="W5:W27" si="0">SUM(D5:V5)</f>
        <v>80</v>
      </c>
      <c r="X5" s="35"/>
    </row>
    <row r="6" spans="1:24" s="17" customFormat="1" ht="48.6" x14ac:dyDescent="0.3">
      <c r="A6" s="19">
        <v>103</v>
      </c>
      <c r="B6" s="58" t="s">
        <v>87</v>
      </c>
      <c r="C6" s="57" t="s">
        <v>77</v>
      </c>
      <c r="D6" s="23"/>
      <c r="E6" s="23"/>
      <c r="F6" s="23"/>
      <c r="G6" s="23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>
        <v>80</v>
      </c>
      <c r="W6" s="24">
        <f t="shared" si="0"/>
        <v>80</v>
      </c>
      <c r="X6" s="35"/>
    </row>
    <row r="7" spans="1:24" s="17" customFormat="1" ht="64.8" x14ac:dyDescent="0.3">
      <c r="A7" s="19">
        <v>201</v>
      </c>
      <c r="B7" s="56" t="s">
        <v>78</v>
      </c>
      <c r="C7" s="57" t="s">
        <v>88</v>
      </c>
      <c r="D7" s="23"/>
      <c r="E7" s="23"/>
      <c r="F7" s="23"/>
      <c r="G7" s="23"/>
      <c r="H7" s="23"/>
      <c r="I7" s="24"/>
      <c r="J7" s="24"/>
      <c r="K7" s="24"/>
      <c r="L7" s="24"/>
      <c r="M7" s="24"/>
      <c r="N7" s="24"/>
      <c r="O7" s="24"/>
      <c r="P7" s="24"/>
      <c r="Q7" s="24"/>
      <c r="R7" s="24">
        <v>-1</v>
      </c>
      <c r="S7" s="24"/>
      <c r="T7" s="24"/>
      <c r="U7" s="24"/>
      <c r="V7" s="24">
        <v>80</v>
      </c>
      <c r="W7" s="24">
        <f t="shared" si="0"/>
        <v>79</v>
      </c>
      <c r="X7" s="35" t="s">
        <v>122</v>
      </c>
    </row>
    <row r="8" spans="1:24" s="17" customFormat="1" ht="48.6" x14ac:dyDescent="0.3">
      <c r="A8" s="19">
        <v>202</v>
      </c>
      <c r="B8" s="56" t="s">
        <v>79</v>
      </c>
      <c r="C8" s="57" t="s">
        <v>80</v>
      </c>
      <c r="D8" s="23"/>
      <c r="E8" s="23"/>
      <c r="F8" s="23"/>
      <c r="G8" s="23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>
        <v>1</v>
      </c>
      <c r="T8" s="24"/>
      <c r="U8" s="24"/>
      <c r="V8" s="24">
        <v>80</v>
      </c>
      <c r="W8" s="24">
        <f t="shared" si="0"/>
        <v>81</v>
      </c>
      <c r="X8" s="35" t="s">
        <v>123</v>
      </c>
    </row>
    <row r="9" spans="1:24" s="17" customFormat="1" ht="48.6" x14ac:dyDescent="0.3">
      <c r="A9" s="19">
        <v>203</v>
      </c>
      <c r="B9" s="56" t="s">
        <v>81</v>
      </c>
      <c r="C9" s="56" t="s">
        <v>89</v>
      </c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>
        <v>80</v>
      </c>
      <c r="W9" s="24">
        <f t="shared" si="0"/>
        <v>80</v>
      </c>
      <c r="X9" s="35"/>
    </row>
    <row r="10" spans="1:24" s="17" customFormat="1" ht="32.4" x14ac:dyDescent="0.3">
      <c r="A10" s="19">
        <v>204</v>
      </c>
      <c r="B10" s="59" t="s">
        <v>82</v>
      </c>
      <c r="C10" s="56" t="s">
        <v>90</v>
      </c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>
        <v>80</v>
      </c>
      <c r="W10" s="24">
        <f t="shared" si="0"/>
        <v>80</v>
      </c>
      <c r="X10" s="35"/>
    </row>
    <row r="11" spans="1:24" s="17" customFormat="1" ht="48.6" x14ac:dyDescent="0.3">
      <c r="A11" s="19">
        <v>301</v>
      </c>
      <c r="B11" s="56" t="s">
        <v>91</v>
      </c>
      <c r="C11" s="56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>
        <v>80</v>
      </c>
      <c r="W11" s="24">
        <f t="shared" si="0"/>
        <v>80</v>
      </c>
      <c r="X11" s="35"/>
    </row>
    <row r="12" spans="1:24" s="17" customFormat="1" ht="48.6" x14ac:dyDescent="0.3">
      <c r="A12" s="19">
        <v>302</v>
      </c>
      <c r="B12" s="56" t="s">
        <v>83</v>
      </c>
      <c r="C12" s="56" t="s">
        <v>92</v>
      </c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>
        <v>1</v>
      </c>
      <c r="T12" s="24"/>
      <c r="U12" s="24"/>
      <c r="V12" s="24">
        <v>80</v>
      </c>
      <c r="W12" s="24">
        <f t="shared" si="0"/>
        <v>81</v>
      </c>
      <c r="X12" s="35" t="s">
        <v>123</v>
      </c>
    </row>
    <row r="13" spans="1:24" s="17" customFormat="1" ht="48.6" x14ac:dyDescent="0.3">
      <c r="A13" s="19">
        <v>303</v>
      </c>
      <c r="B13" s="56" t="s">
        <v>93</v>
      </c>
      <c r="C13" s="57" t="s">
        <v>94</v>
      </c>
      <c r="D13" s="23">
        <v>-1</v>
      </c>
      <c r="E13" s="23">
        <v>-1</v>
      </c>
      <c r="F13" s="23"/>
      <c r="G13" s="23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>
        <v>80</v>
      </c>
      <c r="W13" s="24">
        <f t="shared" si="0"/>
        <v>78</v>
      </c>
      <c r="X13" s="35" t="s">
        <v>124</v>
      </c>
    </row>
    <row r="14" spans="1:24" s="17" customFormat="1" ht="48.6" x14ac:dyDescent="0.3">
      <c r="A14" s="19">
        <v>304</v>
      </c>
      <c r="B14" s="56" t="s">
        <v>84</v>
      </c>
      <c r="C14" s="56" t="s">
        <v>119</v>
      </c>
      <c r="D14" s="25"/>
      <c r="E14" s="25"/>
      <c r="F14" s="25"/>
      <c r="G14" s="25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>
        <v>1</v>
      </c>
      <c r="T14" s="24"/>
      <c r="U14" s="24"/>
      <c r="V14" s="24">
        <v>80</v>
      </c>
      <c r="W14" s="24">
        <f t="shared" si="0"/>
        <v>81</v>
      </c>
      <c r="X14" s="35" t="s">
        <v>123</v>
      </c>
    </row>
    <row r="15" spans="1:24" s="17" customFormat="1" x14ac:dyDescent="0.3">
      <c r="A15" s="16"/>
      <c r="B15" s="15"/>
      <c r="C15" s="1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35"/>
    </row>
    <row r="16" spans="1:24" s="17" customFormat="1" ht="48.6" x14ac:dyDescent="0.3">
      <c r="A16" s="19">
        <v>401</v>
      </c>
      <c r="B16" s="56" t="s">
        <v>95</v>
      </c>
      <c r="C16" s="56" t="s">
        <v>96</v>
      </c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>
        <v>80</v>
      </c>
      <c r="W16" s="24">
        <f t="shared" si="0"/>
        <v>80</v>
      </c>
      <c r="X16" s="35"/>
    </row>
    <row r="17" spans="1:24" s="17" customFormat="1" ht="48.6" x14ac:dyDescent="0.3">
      <c r="A17" s="19">
        <v>402</v>
      </c>
      <c r="B17" s="56" t="s">
        <v>97</v>
      </c>
      <c r="C17" s="56" t="s">
        <v>98</v>
      </c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>
        <v>-1</v>
      </c>
      <c r="S17" s="24"/>
      <c r="T17" s="24"/>
      <c r="U17" s="24"/>
      <c r="V17" s="24">
        <v>80</v>
      </c>
      <c r="W17" s="24">
        <f t="shared" si="0"/>
        <v>79</v>
      </c>
      <c r="X17" s="35" t="s">
        <v>125</v>
      </c>
    </row>
    <row r="18" spans="1:24" s="17" customFormat="1" ht="32.4" x14ac:dyDescent="0.3">
      <c r="A18" s="19">
        <v>403</v>
      </c>
      <c r="B18" s="56" t="s">
        <v>99</v>
      </c>
      <c r="C18" s="56" t="s">
        <v>100</v>
      </c>
      <c r="D18" s="23"/>
      <c r="E18" s="23">
        <v>-1</v>
      </c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>
        <v>80</v>
      </c>
      <c r="W18" s="24">
        <f t="shared" si="0"/>
        <v>79</v>
      </c>
      <c r="X18" s="35" t="s">
        <v>126</v>
      </c>
    </row>
    <row r="19" spans="1:24" s="17" customFormat="1" ht="32.4" x14ac:dyDescent="0.3">
      <c r="A19" s="19">
        <v>404</v>
      </c>
      <c r="B19" s="56" t="s">
        <v>101</v>
      </c>
      <c r="C19" s="56" t="s">
        <v>102</v>
      </c>
      <c r="D19" s="23"/>
      <c r="E19" s="23"/>
      <c r="F19" s="23"/>
      <c r="G19" s="23"/>
      <c r="H19" s="23"/>
      <c r="I19" s="24">
        <v>-1</v>
      </c>
      <c r="J19" s="24"/>
      <c r="K19" s="24"/>
      <c r="L19" s="24"/>
      <c r="M19" s="24"/>
      <c r="N19" s="24"/>
      <c r="O19" s="24"/>
      <c r="P19" s="24"/>
      <c r="Q19" s="24"/>
      <c r="R19" s="24"/>
      <c r="S19" s="24">
        <v>1</v>
      </c>
      <c r="T19" s="24"/>
      <c r="U19" s="24"/>
      <c r="V19" s="24">
        <v>80</v>
      </c>
      <c r="W19" s="24">
        <f t="shared" si="0"/>
        <v>80</v>
      </c>
      <c r="X19" s="35" t="s">
        <v>131</v>
      </c>
    </row>
    <row r="20" spans="1:24" s="17" customFormat="1" ht="48.6" x14ac:dyDescent="0.3">
      <c r="A20" s="19">
        <v>501</v>
      </c>
      <c r="B20" s="56" t="s">
        <v>103</v>
      </c>
      <c r="C20" s="56" t="s">
        <v>104</v>
      </c>
      <c r="D20" s="23"/>
      <c r="E20" s="23"/>
      <c r="F20" s="23"/>
      <c r="G20" s="23"/>
      <c r="H20" s="23">
        <v>-1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>
        <v>80</v>
      </c>
      <c r="W20" s="24">
        <f t="shared" si="0"/>
        <v>79</v>
      </c>
      <c r="X20" s="35" t="s">
        <v>127</v>
      </c>
    </row>
    <row r="21" spans="1:24" s="17" customFormat="1" ht="81" x14ac:dyDescent="0.3">
      <c r="A21" s="19">
        <v>502</v>
      </c>
      <c r="B21" s="56" t="s">
        <v>105</v>
      </c>
      <c r="C21" s="56" t="s">
        <v>106</v>
      </c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>
        <v>-1</v>
      </c>
      <c r="S21" s="24"/>
      <c r="T21" s="24"/>
      <c r="U21" s="24"/>
      <c r="V21" s="24">
        <v>80</v>
      </c>
      <c r="W21" s="24">
        <f t="shared" si="0"/>
        <v>79</v>
      </c>
      <c r="X21" s="35" t="s">
        <v>128</v>
      </c>
    </row>
    <row r="22" spans="1:24" s="17" customFormat="1" ht="29.25" customHeight="1" x14ac:dyDescent="0.3">
      <c r="A22" s="19">
        <v>503</v>
      </c>
      <c r="B22" s="56" t="s">
        <v>107</v>
      </c>
      <c r="C22" s="56" t="s">
        <v>108</v>
      </c>
      <c r="D22" s="23"/>
      <c r="E22" s="23">
        <v>-1</v>
      </c>
      <c r="F22" s="23"/>
      <c r="G22" s="23"/>
      <c r="H22" s="23"/>
      <c r="I22" s="26"/>
      <c r="J22" s="26"/>
      <c r="K22" s="26"/>
      <c r="L22" s="26"/>
      <c r="M22" s="26"/>
      <c r="N22" s="24"/>
      <c r="O22" s="24"/>
      <c r="P22" s="24"/>
      <c r="Q22" s="24"/>
      <c r="R22" s="24"/>
      <c r="S22" s="24"/>
      <c r="T22" s="24"/>
      <c r="U22" s="24"/>
      <c r="V22" s="24">
        <v>80</v>
      </c>
      <c r="W22" s="24">
        <f t="shared" si="0"/>
        <v>79</v>
      </c>
      <c r="X22" s="35" t="s">
        <v>129</v>
      </c>
    </row>
    <row r="23" spans="1:24" s="17" customFormat="1" ht="48.6" x14ac:dyDescent="0.3">
      <c r="A23" s="19">
        <v>504</v>
      </c>
      <c r="B23" s="56" t="s">
        <v>109</v>
      </c>
      <c r="C23" s="56" t="s">
        <v>110</v>
      </c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>
        <v>80</v>
      </c>
      <c r="W23" s="24">
        <f t="shared" si="0"/>
        <v>80</v>
      </c>
      <c r="X23" s="35"/>
    </row>
    <row r="24" spans="1:24" s="17" customFormat="1" ht="48.6" x14ac:dyDescent="0.3">
      <c r="A24" s="19">
        <v>601</v>
      </c>
      <c r="B24" s="56" t="s">
        <v>111</v>
      </c>
      <c r="C24" s="56" t="s">
        <v>112</v>
      </c>
      <c r="D24" s="23"/>
      <c r="E24" s="23"/>
      <c r="F24" s="23"/>
      <c r="G24" s="23"/>
      <c r="H24" s="23"/>
      <c r="I24" s="24"/>
      <c r="J24" s="24"/>
      <c r="K24" s="24"/>
      <c r="L24" s="24"/>
      <c r="M24" s="24">
        <v>-2</v>
      </c>
      <c r="N24" s="24"/>
      <c r="O24" s="24"/>
      <c r="P24" s="24"/>
      <c r="Q24" s="24"/>
      <c r="S24" s="24"/>
      <c r="T24" s="24"/>
      <c r="U24" s="24"/>
      <c r="V24" s="24">
        <v>80</v>
      </c>
      <c r="W24" s="24">
        <f t="shared" si="0"/>
        <v>78</v>
      </c>
      <c r="X24" s="35" t="s">
        <v>130</v>
      </c>
    </row>
    <row r="25" spans="1:24" s="17" customFormat="1" ht="32.4" x14ac:dyDescent="0.3">
      <c r="A25" s="19">
        <v>602</v>
      </c>
      <c r="B25" s="56" t="s">
        <v>113</v>
      </c>
      <c r="C25" s="56" t="s">
        <v>114</v>
      </c>
      <c r="D25" s="23"/>
      <c r="E25" s="23"/>
      <c r="F25" s="23"/>
      <c r="G25" s="23"/>
      <c r="H25" s="23">
        <v>-1</v>
      </c>
      <c r="I25" s="24"/>
      <c r="J25" s="24"/>
      <c r="K25" s="24"/>
      <c r="L25" s="24"/>
      <c r="M25" s="24">
        <v>-1</v>
      </c>
      <c r="N25" s="24"/>
      <c r="O25" s="24"/>
      <c r="P25" s="24"/>
      <c r="Q25" s="24"/>
      <c r="R25" s="24"/>
      <c r="S25" s="24">
        <v>1</v>
      </c>
      <c r="T25" s="24"/>
      <c r="U25" s="24"/>
      <c r="V25" s="24">
        <v>80</v>
      </c>
      <c r="W25" s="24">
        <f t="shared" si="0"/>
        <v>79</v>
      </c>
      <c r="X25" s="35" t="s">
        <v>123</v>
      </c>
    </row>
    <row r="26" spans="1:24" s="17" customFormat="1" ht="48.6" x14ac:dyDescent="0.3">
      <c r="A26" s="19">
        <v>603</v>
      </c>
      <c r="B26" s="56" t="s">
        <v>115</v>
      </c>
      <c r="C26" s="56" t="s">
        <v>116</v>
      </c>
      <c r="D26" s="23"/>
      <c r="E26" s="23"/>
      <c r="F26" s="23"/>
      <c r="G26" s="23"/>
      <c r="H26" s="23"/>
      <c r="I26" s="24">
        <v>-1</v>
      </c>
      <c r="J26" s="24"/>
      <c r="K26" s="24"/>
      <c r="L26" s="24"/>
      <c r="M26" s="24"/>
      <c r="N26" s="24"/>
      <c r="O26" s="24"/>
      <c r="P26" s="24"/>
      <c r="Q26" s="24"/>
      <c r="R26" s="24">
        <v>-1</v>
      </c>
      <c r="S26" s="24"/>
      <c r="T26" s="24"/>
      <c r="U26" s="24"/>
      <c r="V26" s="24">
        <v>80</v>
      </c>
      <c r="W26" s="24">
        <f t="shared" si="0"/>
        <v>78</v>
      </c>
      <c r="X26" s="35" t="s">
        <v>132</v>
      </c>
    </row>
    <row r="27" spans="1:24" s="17" customFormat="1" ht="81" x14ac:dyDescent="0.3">
      <c r="A27" s="19">
        <v>604</v>
      </c>
      <c r="B27" s="56" t="s">
        <v>117</v>
      </c>
      <c r="C27" s="56" t="s">
        <v>118</v>
      </c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>
        <v>1</v>
      </c>
      <c r="T27" s="24"/>
      <c r="U27" s="24"/>
      <c r="V27" s="24">
        <v>80</v>
      </c>
      <c r="W27" s="24">
        <f t="shared" si="0"/>
        <v>81</v>
      </c>
      <c r="X27" s="35" t="s">
        <v>123</v>
      </c>
    </row>
  </sheetData>
  <mergeCells count="2">
    <mergeCell ref="A1:X1"/>
    <mergeCell ref="A2:X2"/>
  </mergeCells>
  <phoneticPr fontId="2" type="noConversion"/>
  <pageMargins left="0.19685039370078741" right="0.19685039370078741" top="0.19685039370078741" bottom="0.19685039370078741" header="0.11811023622047245" footer="0.11811023622047245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總分</vt:lpstr>
      <vt:lpstr>內掃1</vt:lpstr>
      <vt:lpstr>內掃2</vt:lpstr>
      <vt:lpstr>外掃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2023-11-20T04:19:03Z</cp:lastPrinted>
  <dcterms:created xsi:type="dcterms:W3CDTF">2022-09-19T07:31:25Z</dcterms:created>
  <dcterms:modified xsi:type="dcterms:W3CDTF">2023-11-20T04:38:30Z</dcterms:modified>
</cp:coreProperties>
</file>