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12-2\112-2整潔\"/>
    </mc:Choice>
  </mc:AlternateContent>
  <bookViews>
    <workbookView xWindow="0" yWindow="0" windowWidth="28800" windowHeight="11952"/>
  </bookViews>
  <sheets>
    <sheet name="總分" sheetId="1" r:id="rId1"/>
    <sheet name="內掃1" sheetId="2" r:id="rId2"/>
    <sheet name="內掃2" sheetId="3" r:id="rId3"/>
    <sheet name="外掃" sheetId="4" r:id="rId4"/>
  </sheets>
  <definedNames>
    <definedName name="_xlnm._FilterDatabase" localSheetId="0" hidden="1">總分!$A$4:$G$14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9" i="2" l="1"/>
  <c r="AK10" i="2"/>
  <c r="AK11" i="2"/>
  <c r="AK12" i="2"/>
  <c r="AK13" i="2"/>
  <c r="AK14" i="2"/>
  <c r="AK15" i="2"/>
  <c r="AK16" i="2"/>
  <c r="AK17" i="2"/>
  <c r="AK18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8" i="2"/>
  <c r="AM9" i="3"/>
  <c r="AM10" i="3"/>
  <c r="AM11" i="3"/>
  <c r="AM12" i="3"/>
  <c r="AM13" i="3"/>
  <c r="AM14" i="3"/>
  <c r="AM15" i="3"/>
  <c r="AM16" i="3"/>
  <c r="AM17" i="3"/>
  <c r="AM18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8" i="3"/>
  <c r="Y5" i="4"/>
  <c r="Y6" i="4"/>
  <c r="Y7" i="4"/>
  <c r="Y8" i="4"/>
  <c r="Y9" i="4"/>
  <c r="Y10" i="4"/>
  <c r="Y11" i="4"/>
  <c r="Y12" i="4"/>
  <c r="Y13" i="4"/>
  <c r="Y14" i="4"/>
  <c r="Y16" i="4"/>
  <c r="Y17" i="4"/>
  <c r="Y18" i="4"/>
  <c r="Y19" i="4"/>
  <c r="Y20" i="4"/>
  <c r="Y21" i="4"/>
  <c r="Y22" i="4"/>
  <c r="Y23" i="4"/>
  <c r="Y24" i="4"/>
  <c r="Y25" i="4"/>
  <c r="Y26" i="4"/>
  <c r="Y27" i="4"/>
  <c r="Y4" i="4"/>
  <c r="AD7" i="3" l="1"/>
  <c r="Z7" i="3"/>
  <c r="T7" i="3"/>
  <c r="P7" i="3"/>
  <c r="K7" i="3"/>
  <c r="G7" i="3"/>
  <c r="E4" i="1" l="1"/>
  <c r="E16" i="1" l="1"/>
  <c r="E17" i="1"/>
  <c r="E18" i="1"/>
  <c r="E19" i="1"/>
  <c r="E20" i="1"/>
  <c r="E21" i="1"/>
  <c r="E22" i="1"/>
  <c r="E23" i="1"/>
  <c r="E24" i="1"/>
  <c r="E25" i="1"/>
  <c r="E26" i="1"/>
  <c r="E27" i="1"/>
  <c r="E5" i="1"/>
  <c r="E6" i="1"/>
  <c r="E7" i="1"/>
  <c r="E8" i="1"/>
  <c r="E9" i="1"/>
  <c r="E10" i="1"/>
  <c r="E11" i="1"/>
  <c r="E12" i="1"/>
  <c r="E13" i="1"/>
  <c r="E14" i="1"/>
  <c r="AD7" i="2" l="1"/>
  <c r="Z7" i="2"/>
  <c r="T7" i="2"/>
  <c r="P7" i="2"/>
  <c r="K7" i="2"/>
  <c r="G7" i="2"/>
</calcChain>
</file>

<file path=xl/sharedStrings.xml><?xml version="1.0" encoding="utf-8"?>
<sst xmlns="http://schemas.openxmlformats.org/spreadsheetml/2006/main" count="183" uniqueCount="130">
  <si>
    <t>班級</t>
    <phoneticPr fontId="3" type="noConversion"/>
  </si>
  <si>
    <t>行政評分(內掃)</t>
    <phoneticPr fontId="3" type="noConversion"/>
  </si>
  <si>
    <t>行政評分(外掃)</t>
    <phoneticPr fontId="3" type="noConversion"/>
  </si>
  <si>
    <t>值週評分</t>
    <phoneticPr fontId="3" type="noConversion"/>
  </si>
  <si>
    <t>總分</t>
    <phoneticPr fontId="3" type="noConversion"/>
  </si>
  <si>
    <t>名次</t>
    <phoneticPr fontId="3" type="noConversion"/>
  </si>
  <si>
    <t>國中部</t>
    <phoneticPr fontId="3" type="noConversion"/>
  </si>
  <si>
    <t>廁所</t>
    <phoneticPr fontId="3" type="noConversion"/>
  </si>
  <si>
    <t>馬桶、小便斗</t>
    <phoneticPr fontId="3" type="noConversion"/>
  </si>
  <si>
    <t>廁所牆壁</t>
    <phoneticPr fontId="3" type="noConversion"/>
  </si>
  <si>
    <t>拖把槽、洗手台</t>
    <phoneticPr fontId="3" type="noConversion"/>
  </si>
  <si>
    <t>掃具間</t>
    <phoneticPr fontId="3" type="noConversion"/>
  </si>
  <si>
    <t>未補肥皂</t>
    <phoneticPr fontId="3" type="noConversion"/>
  </si>
  <si>
    <t>處室垃圾、回收未到</t>
    <phoneticPr fontId="3" type="noConversion"/>
  </si>
  <si>
    <t>處室地面未清</t>
    <phoneticPr fontId="3" type="noConversion"/>
  </si>
  <si>
    <t>回收室整潔</t>
    <phoneticPr fontId="3" type="noConversion"/>
  </si>
  <si>
    <t>值週老師於值週時，每日抽下列任一項目(每日不重複)完成評分</t>
    <phoneticPr fontId="3" type="noConversion"/>
  </si>
  <si>
    <t>班級</t>
    <phoneticPr fontId="3" type="noConversion"/>
  </si>
  <si>
    <t>項目</t>
    <phoneticPr fontId="3" type="noConversion"/>
  </si>
  <si>
    <t>地面整潔
(一)</t>
    <phoneticPr fontId="3" type="noConversion"/>
  </si>
  <si>
    <t>桌椅排列
(二)</t>
    <phoneticPr fontId="3" type="noConversion"/>
  </si>
  <si>
    <t>窗戶整潔
(三)</t>
    <phoneticPr fontId="3" type="noConversion"/>
  </si>
  <si>
    <t>黑板講桌
(四)</t>
    <phoneticPr fontId="3" type="noConversion"/>
  </si>
  <si>
    <t>掃具
垃圾桶
(五)</t>
    <phoneticPr fontId="3" type="noConversion"/>
  </si>
  <si>
    <t>走廊、陽台
(六)</t>
    <phoneticPr fontId="3" type="noConversion"/>
  </si>
  <si>
    <t>小計
(請加總)</t>
    <phoneticPr fontId="3" type="noConversion"/>
  </si>
  <si>
    <t>備註</t>
    <phoneticPr fontId="3" type="noConversion"/>
  </si>
  <si>
    <t>說明</t>
    <phoneticPr fontId="3" type="noConversion"/>
  </si>
  <si>
    <t xml:space="preserve">扣分項目
</t>
    <phoneticPr fontId="3" type="noConversion"/>
  </si>
  <si>
    <t>未拖地</t>
    <phoneticPr fontId="3" type="noConversion"/>
  </si>
  <si>
    <t>紙屑</t>
    <phoneticPr fontId="3" type="noConversion"/>
  </si>
  <si>
    <t>推放瓶罐</t>
    <phoneticPr fontId="3" type="noConversion"/>
  </si>
  <si>
    <t>大型垃圾</t>
    <phoneticPr fontId="3" type="noConversion"/>
  </si>
  <si>
    <t>分數</t>
    <phoneticPr fontId="3" type="noConversion"/>
  </si>
  <si>
    <t>桌椅未排列</t>
    <phoneticPr fontId="3" type="noConversion"/>
  </si>
  <si>
    <t>講桌</t>
    <phoneticPr fontId="3" type="noConversion"/>
  </si>
  <si>
    <t>導師桌</t>
    <phoneticPr fontId="3" type="noConversion"/>
  </si>
  <si>
    <t>玻璃</t>
    <phoneticPr fontId="3" type="noConversion"/>
  </si>
  <si>
    <t>窗台</t>
    <phoneticPr fontId="3" type="noConversion"/>
  </si>
  <si>
    <t>窗框</t>
    <phoneticPr fontId="3" type="noConversion"/>
  </si>
  <si>
    <t>門</t>
    <phoneticPr fontId="3" type="noConversion"/>
  </si>
  <si>
    <t>黑板</t>
    <phoneticPr fontId="3" type="noConversion"/>
  </si>
  <si>
    <t>粉筆溝</t>
    <phoneticPr fontId="3" type="noConversion"/>
  </si>
  <si>
    <t>回收桶、垃圾桶未清洗</t>
    <phoneticPr fontId="3" type="noConversion"/>
  </si>
  <si>
    <t>食用容器回收未清洗</t>
    <phoneticPr fontId="3" type="noConversion"/>
  </si>
  <si>
    <t>分數</t>
    <phoneticPr fontId="3" type="noConversion"/>
  </si>
  <si>
    <t>走廊有垃圾</t>
    <phoneticPr fontId="3" type="noConversion"/>
  </si>
  <si>
    <t>陽台堆積物品</t>
    <phoneticPr fontId="3" type="noConversion"/>
  </si>
  <si>
    <t>陽台髒亂未整理</t>
    <phoneticPr fontId="3" type="noConversion"/>
  </si>
  <si>
    <t>基本分</t>
  </si>
  <si>
    <t>範例</t>
    <phoneticPr fontId="3" type="noConversion"/>
  </si>
  <si>
    <t>打掃區域</t>
    <phoneticPr fontId="3" type="noConversion"/>
  </si>
  <si>
    <t>廁所地面</t>
    <phoneticPr fontId="3" type="noConversion"/>
  </si>
  <si>
    <t>鏡面、玻璃、窗台、窗框、門</t>
    <phoneticPr fontId="3" type="noConversion"/>
  </si>
  <si>
    <t>廁所垃圾未清</t>
    <phoneticPr fontId="3" type="noConversion"/>
  </si>
  <si>
    <t>飲水機、消防栓、滅火器</t>
    <phoneticPr fontId="3" type="noConversion"/>
  </si>
  <si>
    <t>落葉、雜草未清除</t>
    <phoneticPr fontId="3" type="noConversion"/>
  </si>
  <si>
    <t>垃圾車整潔</t>
    <phoneticPr fontId="3" type="noConversion"/>
  </si>
  <si>
    <t>小計</t>
    <phoneticPr fontId="3" type="noConversion"/>
  </si>
  <si>
    <t>備註</t>
    <phoneticPr fontId="3" type="noConversion"/>
  </si>
  <si>
    <t>地面、樓梯、走廊</t>
    <phoneticPr fontId="3" type="noConversion"/>
  </si>
  <si>
    <t>說明:每班基本分為80分，依照基隆市立暖暖高中生活競賽實施要點第六項作為評分標準，每項目優良+1~2分，缺失扣1-2分</t>
    <phoneticPr fontId="3" type="noConversion"/>
  </si>
  <si>
    <t>基本分</t>
    <phoneticPr fontId="2" type="noConversion"/>
  </si>
  <si>
    <t>垃圾分類未確實</t>
    <phoneticPr fontId="3" type="noConversion"/>
  </si>
  <si>
    <t>掃具排列</t>
    <phoneticPr fontId="3" type="noConversion"/>
  </si>
  <si>
    <t>掃具排列</t>
    <phoneticPr fontId="3" type="noConversion"/>
  </si>
  <si>
    <t>垃圾桶週遭</t>
    <phoneticPr fontId="3" type="noConversion"/>
  </si>
  <si>
    <t>可依以下項目斟酌扣分:
地面乾淨未拖地-1分
地面有紙屑-1~3分
地面推放瓶罐-1~2分
地面有大型垃圾-2
此項目最高到5分</t>
    <phoneticPr fontId="3" type="noConversion"/>
  </si>
  <si>
    <t>可依以下項目斟酌扣分:
課桌椅未排列整齊-1~3分
導師桌髒亂-1分
此項目最高到5分</t>
    <phoneticPr fontId="3" type="noConversion"/>
  </si>
  <si>
    <t>可依以下項目斟酌扣分:
課桌椅未排列整齊-1~3分
導師桌髒亂-1分
此項目最高到5分</t>
    <phoneticPr fontId="3" type="noConversion"/>
  </si>
  <si>
    <t>可依以下項目斟酌扣分:
玻璃上有指紋-1~2分
玻璃、窗台、窗框、門未擦拭各-1~3分
窗台堆積物品和垃圾-2分
此項目最高到5分</t>
    <phoneticPr fontId="3" type="noConversion"/>
  </si>
  <si>
    <t xml:space="preserve">可依以下項目斟酌扣分:
粉筆溝、講桌、黑板任一項未清各-1分
講桌推放垃圾-1~3分
此項目最高到5分
</t>
    <phoneticPr fontId="3" type="noConversion"/>
  </si>
  <si>
    <t>可依以下項目斟酌扣分:
垃圾桶週圍有垃圾-1~3分
回收桶、垃圾桶未清洗-1~2分
掃地用具未排整齊-1~2分
食用容器回收未清洗-1分
此項目最高到5分</t>
    <phoneticPr fontId="3" type="noConversion"/>
  </si>
  <si>
    <t xml:space="preserve">可依以下項目斟酌扣分:
走廊有垃圾-1分
陽台堆積垃圾或回收物-1~2分
陽台髒亂未整理-2~4分
此項目最高到5分
</t>
    <phoneticPr fontId="3" type="noConversion"/>
  </si>
  <si>
    <t>迎曦樓1F女廁、飲水機及走廊</t>
    <phoneticPr fontId="2" type="noConversion"/>
  </si>
  <si>
    <t>迎曦樓3F女廁、飲水機及走廊</t>
    <phoneticPr fontId="2" type="noConversion"/>
  </si>
  <si>
    <t>迎曦樓1F男廁、殘廁及通廊</t>
    <phoneticPr fontId="2" type="noConversion"/>
  </si>
  <si>
    <t>迎曦樓3F男廁、殘廁及通廊</t>
    <phoneticPr fontId="2" type="noConversion"/>
  </si>
  <si>
    <t>迎曦樓2F女廁、飲水機及走廊、廁所外花圃</t>
    <phoneticPr fontId="2" type="noConversion"/>
  </si>
  <si>
    <t xml:space="preserve">迎曦樓2F男廁、殘廁及通廊 </t>
    <phoneticPr fontId="2" type="noConversion"/>
  </si>
  <si>
    <t>迎曦樓4F女廁及走廊、飲水機、廁所外花圃</t>
    <phoneticPr fontId="2" type="noConversion"/>
  </si>
  <si>
    <t>迎曦樓4F男廁、殘廁及通廊</t>
    <phoneticPr fontId="2" type="noConversion"/>
  </si>
  <si>
    <t>向陽樓1F男廁(含殘廁)及走廊</t>
    <phoneticPr fontId="2" type="noConversion"/>
  </si>
  <si>
    <t>向陽樓1F女廁及飲水機(含走廊)</t>
    <phoneticPr fontId="2" type="noConversion"/>
  </si>
  <si>
    <t>仰學樓2F男廁及走廊、2F女廁及飲水機(含走廊)</t>
    <phoneticPr fontId="2" type="noConversion"/>
  </si>
  <si>
    <t>仰學樓3F男廁及走廊</t>
    <phoneticPr fontId="2" type="noConversion"/>
  </si>
  <si>
    <t>向陽樓3F女廁及飲水機、3F女廁外花圃</t>
    <phoneticPr fontId="2" type="noConversion"/>
  </si>
  <si>
    <t xml:space="preserve">向陽樓3F男廁(含殘廁)及走廊、通廊
</t>
    <phoneticPr fontId="2" type="noConversion"/>
  </si>
  <si>
    <t xml:space="preserve">仰學樓4F男廁及走廊 </t>
    <phoneticPr fontId="2" type="noConversion"/>
  </si>
  <si>
    <t xml:space="preserve">向陽樓4F女廁(含走廊)、飲水機及通廊、向陽樓4F男廁(含殘廁)及走廊、通廊 </t>
    <phoneticPr fontId="2" type="noConversion"/>
  </si>
  <si>
    <t>仰學樓3F女廁、飲水機及走廊、廁所外花圃</t>
    <phoneticPr fontId="2" type="noConversion"/>
  </si>
  <si>
    <t>操場(含司令台)、週邊草叢、耀武館前水泥地、籃球場</t>
    <phoneticPr fontId="2" type="noConversion"/>
  </si>
  <si>
    <t>學務處、健康中心、總務處(含走廊、處室內回收物整理、倒垃圾、掃拖地、擦窗戶</t>
    <phoneticPr fontId="2" type="noConversion"/>
  </si>
  <si>
    <t>木棧道(掃落葉垃圾)、迎曦樓廣場(從機房至迎曦樓廣場)、迎曦樓廣場玻璃門外到表藝教室外走道(撿垃圾)；表藝、美術教室、音樂教室(含走廊至電梯口)</t>
    <phoneticPr fontId="2" type="noConversion"/>
  </si>
  <si>
    <t>輔導室辦公室(含走廊)、輔導室回收物整理、倒垃圾、掃拖地、擦窗戶；諮商室內部+走廊及旁邊平台</t>
    <phoneticPr fontId="2" type="noConversion"/>
  </si>
  <si>
    <t>203教室外花圃、203前飲水機及走廊、3F電腦教室(含內部打掃及走廊)；社群教室(原跆拳教室)(含走廊)</t>
    <phoneticPr fontId="2" type="noConversion"/>
  </si>
  <si>
    <r>
      <t>迎曦樓1-4樓樓梯(掃拖地、含擦拭窗溝)；</t>
    </r>
    <r>
      <rPr>
        <sz val="12"/>
        <color theme="1"/>
        <rFont val="新細明體"/>
        <family val="1"/>
        <charset val="136"/>
      </rPr>
      <t>多媒體教室(原105教室)(含走廊)</t>
    </r>
    <phoneticPr fontId="2" type="noConversion"/>
  </si>
  <si>
    <t xml:space="preserve">耀武館(含樓梯、走廊)、耀武館資源回收、一般垃圾
</t>
    <phoneticPr fontId="2" type="noConversion"/>
  </si>
  <si>
    <t>迎曦樓4樓導辦(包含4F陽台、電梯口)、4樓生活科技教室(內部+走廊)</t>
    <phoneticPr fontId="2" type="noConversion"/>
  </si>
  <si>
    <t xml:space="preserve">資源回收室(日常值勤、回收室內外維護)、2F電腦教室(含內部打掃及走廊)
</t>
    <phoneticPr fontId="2" type="noConversion"/>
  </si>
  <si>
    <t xml:space="preserve">向陽樓2F教辦(含走廊)、飲水機、回收物整理、倒垃圾、掃拖地、擦窗戶；高中部販賣機下方及周圍
</t>
    <phoneticPr fontId="2" type="noConversion"/>
  </si>
  <si>
    <t>向陽樓4F教辦(含走廊、飲水機、回收物整理、倒垃圾、掃拖地、擦窗戶)</t>
    <phoneticPr fontId="2" type="noConversion"/>
  </si>
  <si>
    <t xml:space="preserve">仰學樓1-4樓樓梯(掃拖地、含擦拭窗溝)
</t>
    <phoneticPr fontId="2" type="noConversion"/>
  </si>
  <si>
    <t xml:space="preserve">102前飲水機及走廊、102教室外花圃、迎曦樓2樓教辦回收物整理、倒垃圾、掃拖地、擦窗戶(包含2F陽台、電梯口)
</t>
    <phoneticPr fontId="2" type="noConversion"/>
  </si>
  <si>
    <t>人事室(含走廊):回收物整理、倒垃圾、掃拖地、擦窗戶；303教室外花圃、303前飲水機及走廊；3樓創課教室內部+走廊</t>
    <phoneticPr fontId="2" type="noConversion"/>
  </si>
  <si>
    <t>教務處(含走廊)、回收物整理、倒垃圾、掃拖地、擦窗戶</t>
    <phoneticPr fontId="2" type="noConversion"/>
  </si>
  <si>
    <t>仰學樓1F女廁及飲水機(含走廊)</t>
    <phoneticPr fontId="2" type="noConversion"/>
  </si>
  <si>
    <t xml:space="preserve">三樓(物理、化學、地科實驗室)內部+走廊 </t>
    <phoneticPr fontId="2" type="noConversion"/>
  </si>
  <si>
    <t>向陽樓1-4樓樓梯(掃拖地、含擦拭窗溝)；資源教室、家政教室(內部+走廊 )、往仰學樓通廊</t>
    <phoneticPr fontId="2" type="noConversion"/>
  </si>
  <si>
    <r>
      <t>水管下方至校門口空地、校門外至電線桿、暖陽廣場空地(含草叢中撿人工垃圾)及中庭花園、</t>
    </r>
    <r>
      <rPr>
        <b/>
        <sz val="12"/>
        <color rgb="FFFF0000"/>
        <rFont val="新細明體"/>
        <family val="1"/>
        <charset val="136"/>
        <scheme val="minor"/>
      </rPr>
      <t>仰學樓1 樓共讀站</t>
    </r>
    <phoneticPr fontId="2" type="noConversion"/>
  </si>
  <si>
    <t>垃圾子車(含清潔維護)及機車停車場；總務處旁販賣機周圍(午餐通廊)、1-2樓樓梯</t>
    <phoneticPr fontId="2" type="noConversion"/>
  </si>
  <si>
    <t>向陽樓一樓機房前往學務處通廊(含飲水機)、教師汽車停車場撿垃圾</t>
    <phoneticPr fontId="2" type="noConversion"/>
  </si>
  <si>
    <t xml:space="preserve">向陽樓2F女廁及飲水機、2F女廁外花圃；向陽樓2F男廁(含殘廁)及走廊、通廊
</t>
    <phoneticPr fontId="2" type="noConversion"/>
  </si>
  <si>
    <t>斜坡道(含兩側花臺)、從斜坡至水管處)及樓梯、教室後門走廊前方小草圃</t>
    <phoneticPr fontId="2" type="noConversion"/>
  </si>
  <si>
    <t>仰學樓1F男廁及走廊(含通往垃圾車通廊與無障礙坡道)</t>
    <phoneticPr fontId="2" type="noConversion"/>
  </si>
  <si>
    <r>
      <t>圖書館閱覽區(含走廊)、圖書館辦公室(含走廊)、</t>
    </r>
    <r>
      <rPr>
        <b/>
        <sz val="12"/>
        <color rgb="FFFF0000"/>
        <rFont val="新細明體"/>
        <family val="1"/>
        <charset val="136"/>
        <scheme val="minor"/>
      </rPr>
      <t>校長室</t>
    </r>
    <r>
      <rPr>
        <sz val="12"/>
        <color theme="1"/>
        <rFont val="新細明體"/>
        <family val="1"/>
        <charset val="136"/>
      </rPr>
      <t>：</t>
    </r>
    <r>
      <rPr>
        <sz val="12"/>
        <color theme="1"/>
        <rFont val="新細明體"/>
        <family val="1"/>
        <charset val="136"/>
        <scheme val="minor"/>
      </rPr>
      <t>圖書館回收物整理、倒垃圾、掃拖地、(擦窗戶)、</t>
    </r>
    <r>
      <rPr>
        <sz val="12"/>
        <color rgb="FFFF0000"/>
        <rFont val="新細明體"/>
        <family val="1"/>
        <charset val="136"/>
        <scheme val="minor"/>
      </rPr>
      <t>校長室回收物整理、倒垃圾、掃拖地、(擦窗戶)</t>
    </r>
    <phoneticPr fontId="2" type="noConversion"/>
  </si>
  <si>
    <t xml:space="preserve">向陽樓3F教辦(含飲水機及走廊)回收物整理、倒垃圾、掃拖地、擦窗戶、往仰學樓通廊 </t>
    <phoneticPr fontId="2" type="noConversion"/>
  </si>
  <si>
    <t xml:space="preserve">仰學樓4F女廁、飲水機及走廊 </t>
    <phoneticPr fontId="2" type="noConversion"/>
  </si>
  <si>
    <t xml:space="preserve">
1.近期發現各班垃圾分類不確實，請各班確實進行垃圾分類。
2.近期廁所地板濕滑，請打掃廁所各班加強地板清潔。</t>
    <phoneticPr fontId="2" type="noConversion"/>
  </si>
  <si>
    <t>基隆市立暖暖高級中學112學年度第 2 學期第  8  週生活競賽 整潔評分表</t>
    <phoneticPr fontId="3" type="noConversion"/>
  </si>
  <si>
    <t>基隆市暖暖高級中學112學年度第2學期第  9  週生活競賽 整潔評分表(外掃區)</t>
    <phoneticPr fontId="3" type="noConversion"/>
  </si>
  <si>
    <t>耀武館地面垃圾</t>
    <phoneticPr fontId="2" type="noConversion"/>
  </si>
  <si>
    <t>殘廁垃圾桶周邊地面垃圾</t>
    <phoneticPr fontId="2" type="noConversion"/>
  </si>
  <si>
    <t>女廁外木椅下地面海報</t>
    <phoneticPr fontId="2" type="noConversion"/>
  </si>
  <si>
    <r>
      <t>教辦陽台地面垃圾</t>
    </r>
    <r>
      <rPr>
        <sz val="12"/>
        <rFont val="新細明體"/>
        <family val="1"/>
        <charset val="136"/>
      </rPr>
      <t>、女廁外椅子上垃圾</t>
    </r>
    <phoneticPr fontId="2" type="noConversion"/>
  </si>
  <si>
    <t>廁間需洗刷</t>
    <phoneticPr fontId="2" type="noConversion"/>
  </si>
  <si>
    <t>馬桶需洗刷</t>
    <phoneticPr fontId="2" type="noConversion"/>
  </si>
  <si>
    <t>基隆市暖暖高級中學112學年度第2學期
第 9 週生活競賽 整潔總分
行政評分內掃50%+行政評分外掃100%+值週老師50%</t>
    <phoneticPr fontId="2" type="noConversion"/>
  </si>
  <si>
    <t>基隆市立暖暖高級中學112學年度第 2 學期第  9  週生活競賽 整潔評分表</t>
    <phoneticPr fontId="3" type="noConversion"/>
  </si>
  <si>
    <r>
      <t>一、依據本校生活競賽實施要點辦理。
本週 國中部整潔成績如下，恭喜得獎班級</t>
    </r>
    <r>
      <rPr>
        <sz val="12"/>
        <color theme="1"/>
        <rFont val="新細明體"/>
        <family val="1"/>
        <charset val="136"/>
      </rPr>
      <t>：</t>
    </r>
    <r>
      <rPr>
        <sz val="12"/>
        <color theme="1"/>
        <rFont val="新細明體"/>
        <family val="1"/>
        <charset val="136"/>
        <scheme val="minor"/>
      </rPr>
      <t>第一名103班</t>
    </r>
    <r>
      <rPr>
        <sz val="12"/>
        <color theme="1"/>
        <rFont val="新細明體"/>
        <family val="1"/>
        <charset val="136"/>
      </rPr>
      <t>，第二名204班，第三名101、102、202班。
本週 高中部整潔成績如下，恭喜得獎班級：第一名504班，第二名401、403、404班並列，第三名604班。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</si>
</sst>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6" x14ac:knownFonts="1">
    <font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4"/>
      <color rgb="FFFF0000"/>
      <name val="標楷體"/>
      <family val="4"/>
      <charset val="136"/>
    </font>
    <font>
      <sz val="14"/>
      <name val="微軟正黑體"/>
      <family val="2"/>
      <charset val="136"/>
    </font>
    <font>
      <sz val="8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6"/>
      <name val="新細明體"/>
      <family val="1"/>
      <charset val="136"/>
      <scheme val="minor"/>
    </font>
    <font>
      <sz val="12"/>
      <color theme="1"/>
      <name val="微軟正黑體 Light"/>
      <family val="2"/>
      <charset val="136"/>
    </font>
    <font>
      <b/>
      <sz val="18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5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16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A16" zoomScale="110" zoomScaleNormal="110" workbookViewId="0">
      <selection activeCell="L9" sqref="L9"/>
    </sheetView>
  </sheetViews>
  <sheetFormatPr defaultColWidth="9" defaultRowHeight="19.8" x14ac:dyDescent="0.3"/>
  <cols>
    <col min="1" max="1" width="7.33203125" style="8" customWidth="1"/>
    <col min="2" max="2" width="20.21875" style="8" customWidth="1"/>
    <col min="3" max="3" width="19.6640625" style="8" customWidth="1"/>
    <col min="4" max="4" width="12.6640625" style="8" customWidth="1"/>
    <col min="5" max="5" width="13.33203125" style="11" customWidth="1"/>
    <col min="6" max="6" width="11.88671875" style="8" customWidth="1"/>
    <col min="7" max="7" width="0.109375" style="8" customWidth="1"/>
    <col min="8" max="16384" width="9" style="8"/>
  </cols>
  <sheetData>
    <row r="1" spans="1:7" ht="70.5" customHeight="1" x14ac:dyDescent="0.3">
      <c r="A1" s="69" t="s">
        <v>127</v>
      </c>
      <c r="B1" s="69"/>
      <c r="C1" s="69"/>
      <c r="D1" s="69"/>
      <c r="E1" s="69"/>
      <c r="F1" s="69"/>
      <c r="G1" s="69"/>
    </row>
    <row r="2" spans="1:7" s="10" customFormat="1" x14ac:dyDescent="0.3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9"/>
    </row>
    <row r="3" spans="1:7" x14ac:dyDescent="0.3">
      <c r="A3" s="70" t="s">
        <v>6</v>
      </c>
      <c r="B3" s="70"/>
      <c r="C3" s="70"/>
      <c r="D3" s="70"/>
      <c r="E3" s="70"/>
      <c r="F3" s="70"/>
      <c r="G3" s="5"/>
    </row>
    <row r="4" spans="1:7" x14ac:dyDescent="0.3">
      <c r="A4" s="25">
        <v>101</v>
      </c>
      <c r="B4" s="5">
        <v>94.5</v>
      </c>
      <c r="C4" s="5">
        <v>80</v>
      </c>
      <c r="D4" s="5">
        <v>94</v>
      </c>
      <c r="E4" s="1">
        <f>SUM(B4*0.5+C4*1+D4*0.5)</f>
        <v>174.25</v>
      </c>
      <c r="F4" s="2">
        <v>3</v>
      </c>
      <c r="G4" s="5"/>
    </row>
    <row r="5" spans="1:7" x14ac:dyDescent="0.3">
      <c r="A5" s="25">
        <v>102</v>
      </c>
      <c r="B5" s="5">
        <v>94.5</v>
      </c>
      <c r="C5" s="5">
        <v>80</v>
      </c>
      <c r="D5" s="5">
        <v>94</v>
      </c>
      <c r="E5" s="1">
        <f>SUM(B5*0.5+C5*1+D5*0.5)</f>
        <v>174.25</v>
      </c>
      <c r="F5" s="2">
        <v>3</v>
      </c>
      <c r="G5" s="5"/>
    </row>
    <row r="6" spans="1:7" x14ac:dyDescent="0.3">
      <c r="A6" s="25">
        <v>103</v>
      </c>
      <c r="B6" s="5">
        <v>95</v>
      </c>
      <c r="C6" s="5">
        <v>80</v>
      </c>
      <c r="D6" s="5">
        <v>95</v>
      </c>
      <c r="E6" s="1">
        <f>SUM(B6*0.5+C6*1+D6*0.5)</f>
        <v>175</v>
      </c>
      <c r="F6" s="2">
        <v>1</v>
      </c>
      <c r="G6" s="5"/>
    </row>
    <row r="7" spans="1:7" x14ac:dyDescent="0.3">
      <c r="A7" s="25">
        <v>201</v>
      </c>
      <c r="B7" s="5">
        <v>95</v>
      </c>
      <c r="C7" s="5">
        <v>80</v>
      </c>
      <c r="D7" s="5">
        <v>92</v>
      </c>
      <c r="E7" s="1">
        <f>SUM(B7*0.5+C7*1+D7*0.5)</f>
        <v>173.5</v>
      </c>
      <c r="F7" s="2">
        <v>5</v>
      </c>
      <c r="G7" s="5"/>
    </row>
    <row r="8" spans="1:7" x14ac:dyDescent="0.3">
      <c r="A8" s="35">
        <v>202</v>
      </c>
      <c r="B8" s="5">
        <v>94.5</v>
      </c>
      <c r="C8" s="5">
        <v>80</v>
      </c>
      <c r="D8" s="5">
        <v>94</v>
      </c>
      <c r="E8" s="1">
        <f>SUM(B8*0.5+C8*1+D8*0.5)</f>
        <v>174.25</v>
      </c>
      <c r="F8" s="2">
        <v>3</v>
      </c>
      <c r="G8" s="5"/>
    </row>
    <row r="9" spans="1:7" x14ac:dyDescent="0.3">
      <c r="A9" s="25">
        <v>203</v>
      </c>
      <c r="B9" s="5">
        <v>94</v>
      </c>
      <c r="C9" s="5">
        <v>80</v>
      </c>
      <c r="D9" s="5">
        <v>93</v>
      </c>
      <c r="E9" s="1">
        <f>SUM(B9*0.5+C9*1+D9*0.5)</f>
        <v>173.5</v>
      </c>
      <c r="F9" s="2">
        <v>5</v>
      </c>
      <c r="G9" s="5"/>
    </row>
    <row r="10" spans="1:7" x14ac:dyDescent="0.3">
      <c r="A10" s="35">
        <v>204</v>
      </c>
      <c r="B10" s="5">
        <v>95</v>
      </c>
      <c r="C10" s="5">
        <v>80</v>
      </c>
      <c r="D10" s="5">
        <v>94</v>
      </c>
      <c r="E10" s="1">
        <f>SUM(B10*0.5+C10*1+D10*0.5)</f>
        <v>174.5</v>
      </c>
      <c r="F10" s="2">
        <v>2</v>
      </c>
      <c r="G10" s="5"/>
    </row>
    <row r="11" spans="1:7" x14ac:dyDescent="0.3">
      <c r="A11" s="67">
        <v>301</v>
      </c>
      <c r="B11" s="5">
        <v>93.5</v>
      </c>
      <c r="C11" s="5">
        <v>78.5</v>
      </c>
      <c r="D11" s="5">
        <v>91</v>
      </c>
      <c r="E11" s="1">
        <f>SUM(B11*0.5+C11*1+D11*0.5)</f>
        <v>170.75</v>
      </c>
      <c r="F11" s="2">
        <v>8</v>
      </c>
      <c r="G11" s="5"/>
    </row>
    <row r="12" spans="1:7" x14ac:dyDescent="0.3">
      <c r="A12" s="25">
        <v>302</v>
      </c>
      <c r="B12" s="5">
        <v>95</v>
      </c>
      <c r="C12" s="5">
        <v>79</v>
      </c>
      <c r="D12" s="5">
        <v>95</v>
      </c>
      <c r="E12" s="1">
        <f>SUM(B12*0.5+C12*1+D12*0.5)</f>
        <v>174</v>
      </c>
      <c r="F12" s="2">
        <v>4</v>
      </c>
      <c r="G12" s="5"/>
    </row>
    <row r="13" spans="1:7" x14ac:dyDescent="0.3">
      <c r="A13" s="35">
        <v>303</v>
      </c>
      <c r="B13" s="5">
        <v>93</v>
      </c>
      <c r="C13" s="5">
        <v>79</v>
      </c>
      <c r="D13" s="5">
        <v>94</v>
      </c>
      <c r="E13" s="1">
        <f>SUM(B13*0.5+C13*1+D13*0.5)</f>
        <v>172.5</v>
      </c>
      <c r="F13" s="2">
        <v>7</v>
      </c>
      <c r="G13" s="5"/>
    </row>
    <row r="14" spans="1:7" x14ac:dyDescent="0.3">
      <c r="A14" s="35">
        <v>304</v>
      </c>
      <c r="B14" s="5">
        <v>94.5</v>
      </c>
      <c r="C14" s="5">
        <v>80</v>
      </c>
      <c r="D14" s="5">
        <v>91</v>
      </c>
      <c r="E14" s="1">
        <f>SUM(B14*0.5+C14*1+D14*0.5)</f>
        <v>172.75</v>
      </c>
      <c r="F14" s="2">
        <v>6</v>
      </c>
      <c r="G14" s="5"/>
    </row>
    <row r="15" spans="1:7" x14ac:dyDescent="0.3">
      <c r="A15" s="25"/>
      <c r="B15" s="5"/>
      <c r="C15" s="5"/>
      <c r="D15" s="5"/>
      <c r="E15" s="1"/>
      <c r="F15" s="2"/>
      <c r="G15" s="5"/>
    </row>
    <row r="16" spans="1:7" x14ac:dyDescent="0.3">
      <c r="A16" s="35">
        <v>401</v>
      </c>
      <c r="B16" s="5">
        <v>95</v>
      </c>
      <c r="C16" s="5">
        <v>80</v>
      </c>
      <c r="D16" s="5">
        <v>94</v>
      </c>
      <c r="E16" s="1">
        <f>SUM(B16*0.5+C16*1+D16*0.5)</f>
        <v>174.5</v>
      </c>
      <c r="F16" s="2">
        <v>2</v>
      </c>
      <c r="G16" s="5"/>
    </row>
    <row r="17" spans="1:7" x14ac:dyDescent="0.3">
      <c r="A17" s="25">
        <v>402</v>
      </c>
      <c r="B17" s="5">
        <v>94</v>
      </c>
      <c r="C17" s="5">
        <v>79</v>
      </c>
      <c r="D17" s="5">
        <v>93</v>
      </c>
      <c r="E17" s="1">
        <f>SUM(B17*0.5+C17*1+D17*0.5)</f>
        <v>172.5</v>
      </c>
      <c r="F17" s="2">
        <v>5</v>
      </c>
      <c r="G17" s="5"/>
    </row>
    <row r="18" spans="1:7" x14ac:dyDescent="0.3">
      <c r="A18" s="25">
        <v>403</v>
      </c>
      <c r="B18" s="5">
        <v>94</v>
      </c>
      <c r="C18" s="5">
        <v>80</v>
      </c>
      <c r="D18" s="5">
        <v>95</v>
      </c>
      <c r="E18" s="1">
        <f>SUM(B18*0.5+C18*1+D18*0.5)</f>
        <v>174.5</v>
      </c>
      <c r="F18" s="2">
        <v>2</v>
      </c>
      <c r="G18" s="5"/>
    </row>
    <row r="19" spans="1:7" x14ac:dyDescent="0.3">
      <c r="A19" s="35">
        <v>404</v>
      </c>
      <c r="B19" s="5">
        <v>95</v>
      </c>
      <c r="C19" s="5">
        <v>80</v>
      </c>
      <c r="D19" s="5">
        <v>94</v>
      </c>
      <c r="E19" s="1">
        <f>SUM(B19*0.5+C19*1+D19*0.5)</f>
        <v>174.5</v>
      </c>
      <c r="F19" s="2">
        <v>2</v>
      </c>
      <c r="G19" s="5"/>
    </row>
    <row r="20" spans="1:7" x14ac:dyDescent="0.3">
      <c r="A20" s="67">
        <v>501</v>
      </c>
      <c r="B20" s="5">
        <v>93</v>
      </c>
      <c r="C20" s="5">
        <v>80</v>
      </c>
      <c r="D20" s="5">
        <v>93</v>
      </c>
      <c r="E20" s="1">
        <f>SUM(B20*0.5+C20*1+D20*0.5)</f>
        <v>173</v>
      </c>
      <c r="F20" s="2">
        <v>4</v>
      </c>
      <c r="G20" s="5"/>
    </row>
    <row r="21" spans="1:7" x14ac:dyDescent="0.3">
      <c r="A21" s="35">
        <v>502</v>
      </c>
      <c r="B21" s="5">
        <v>91</v>
      </c>
      <c r="C21" s="5">
        <v>77</v>
      </c>
      <c r="D21" s="5">
        <v>93</v>
      </c>
      <c r="E21" s="1">
        <f>SUM(B21*0.5+C21*1+D21*0.5)</f>
        <v>169</v>
      </c>
      <c r="F21" s="2">
        <v>7</v>
      </c>
      <c r="G21" s="5"/>
    </row>
    <row r="22" spans="1:7" x14ac:dyDescent="0.3">
      <c r="A22" s="35">
        <v>503</v>
      </c>
      <c r="B22" s="5">
        <v>94</v>
      </c>
      <c r="C22" s="5">
        <v>79</v>
      </c>
      <c r="D22" s="5">
        <v>94</v>
      </c>
      <c r="E22" s="1">
        <f>SUM(B22*0.5+C22*1+D22*0.5)</f>
        <v>173</v>
      </c>
      <c r="F22" s="2">
        <v>4</v>
      </c>
      <c r="G22" s="5"/>
    </row>
    <row r="23" spans="1:7" x14ac:dyDescent="0.3">
      <c r="A23" s="3">
        <v>504</v>
      </c>
      <c r="B23" s="5">
        <v>95</v>
      </c>
      <c r="C23" s="5">
        <v>80</v>
      </c>
      <c r="D23" s="5">
        <v>95</v>
      </c>
      <c r="E23" s="1">
        <f>SUM(B23*0.5+C23*1+D23*0.5)</f>
        <v>175</v>
      </c>
      <c r="F23" s="2">
        <v>1</v>
      </c>
      <c r="G23" s="5"/>
    </row>
    <row r="24" spans="1:7" x14ac:dyDescent="0.3">
      <c r="A24" s="35">
        <v>601</v>
      </c>
      <c r="B24" s="5">
        <v>95</v>
      </c>
      <c r="C24" s="5">
        <v>79.5</v>
      </c>
      <c r="D24" s="5">
        <v>92</v>
      </c>
      <c r="E24" s="1">
        <f>SUM(B24*0.5+C24*1+D24*0.5)</f>
        <v>173</v>
      </c>
      <c r="F24" s="2">
        <v>4</v>
      </c>
      <c r="G24" s="5"/>
    </row>
    <row r="25" spans="1:7" x14ac:dyDescent="0.3">
      <c r="A25" s="25">
        <v>602</v>
      </c>
      <c r="B25" s="5">
        <v>94</v>
      </c>
      <c r="C25" s="5">
        <v>80</v>
      </c>
      <c r="D25" s="5">
        <v>90</v>
      </c>
      <c r="E25" s="1">
        <f>SUM(B25*0.5+C25*1+D25*0.5)</f>
        <v>172</v>
      </c>
      <c r="F25" s="2">
        <v>6</v>
      </c>
      <c r="G25" s="5"/>
    </row>
    <row r="26" spans="1:7" x14ac:dyDescent="0.3">
      <c r="A26" s="25">
        <v>603</v>
      </c>
      <c r="B26" s="5">
        <v>92</v>
      </c>
      <c r="C26" s="5">
        <v>77</v>
      </c>
      <c r="D26" s="5">
        <v>91</v>
      </c>
      <c r="E26" s="1">
        <f>SUM(B26*0.5+C26*1+D26*0.5)</f>
        <v>168.5</v>
      </c>
      <c r="F26" s="2">
        <v>8</v>
      </c>
      <c r="G26" s="5"/>
    </row>
    <row r="27" spans="1:7" x14ac:dyDescent="0.3">
      <c r="A27" s="25">
        <v>604</v>
      </c>
      <c r="B27" s="5">
        <v>94.5</v>
      </c>
      <c r="C27" s="5">
        <v>80</v>
      </c>
      <c r="D27" s="5">
        <v>93</v>
      </c>
      <c r="E27" s="1">
        <f>SUM(B27*0.5+C27*1+D27*0.5)</f>
        <v>173.75</v>
      </c>
      <c r="F27" s="2">
        <v>3</v>
      </c>
      <c r="G27" s="5"/>
    </row>
    <row r="28" spans="1:7" x14ac:dyDescent="0.3">
      <c r="A28" s="5"/>
      <c r="B28" s="5"/>
      <c r="C28" s="5"/>
      <c r="D28" s="5"/>
      <c r="E28" s="30"/>
      <c r="F28" s="5"/>
      <c r="G28" s="5"/>
    </row>
    <row r="29" spans="1:7" s="32" customFormat="1" ht="53.4" customHeight="1" x14ac:dyDescent="0.3">
      <c r="A29" s="73" t="s">
        <v>118</v>
      </c>
      <c r="B29" s="74"/>
      <c r="C29" s="74"/>
      <c r="D29" s="74"/>
      <c r="E29" s="74"/>
      <c r="F29" s="74"/>
      <c r="G29" s="31"/>
    </row>
    <row r="30" spans="1:7" ht="94.5" customHeight="1" x14ac:dyDescent="0.3">
      <c r="A30" s="71" t="s">
        <v>129</v>
      </c>
      <c r="B30" s="72"/>
      <c r="C30" s="72"/>
      <c r="D30" s="72"/>
      <c r="E30" s="72"/>
      <c r="F30" s="72"/>
    </row>
  </sheetData>
  <sortState ref="A16:G27">
    <sortCondition ref="A16:A27"/>
  </sortState>
  <mergeCells count="4">
    <mergeCell ref="A1:G1"/>
    <mergeCell ref="A3:F3"/>
    <mergeCell ref="A30:F30"/>
    <mergeCell ref="A29:F2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1"/>
  <sheetViews>
    <sheetView zoomScale="90" zoomScaleNormal="90" workbookViewId="0">
      <selection sqref="A1:AL1"/>
    </sheetView>
  </sheetViews>
  <sheetFormatPr defaultColWidth="9" defaultRowHeight="16.2" x14ac:dyDescent="0.3"/>
  <cols>
    <col min="1" max="11" width="6.6640625" style="12" customWidth="1"/>
    <col min="12" max="12" width="6.6640625" style="20" customWidth="1"/>
    <col min="13" max="19" width="6.6640625" style="12" customWidth="1"/>
    <col min="20" max="20" width="8" style="12" customWidth="1"/>
    <col min="21" max="30" width="6.6640625" style="12" customWidth="1"/>
    <col min="31" max="36" width="6.6640625" style="12" hidden="1" customWidth="1"/>
    <col min="37" max="37" width="6.6640625" style="12" customWidth="1"/>
    <col min="38" max="38" width="17" style="12" customWidth="1"/>
    <col min="39" max="16384" width="9" style="12"/>
  </cols>
  <sheetData>
    <row r="1" spans="1:38" ht="23.4" x14ac:dyDescent="0.3">
      <c r="A1" s="82" t="s">
        <v>128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1:38" ht="23.4" x14ac:dyDescent="0.3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</row>
    <row r="3" spans="1:38" ht="76.5" customHeight="1" x14ac:dyDescent="0.3">
      <c r="A3" s="84" t="s">
        <v>17</v>
      </c>
      <c r="B3" s="36" t="s">
        <v>18</v>
      </c>
      <c r="C3" s="80" t="s">
        <v>19</v>
      </c>
      <c r="D3" s="80"/>
      <c r="E3" s="80"/>
      <c r="F3" s="80"/>
      <c r="G3" s="80"/>
      <c r="H3" s="80" t="s">
        <v>20</v>
      </c>
      <c r="I3" s="80"/>
      <c r="J3" s="80"/>
      <c r="K3" s="80"/>
      <c r="L3" s="80" t="s">
        <v>21</v>
      </c>
      <c r="M3" s="80"/>
      <c r="N3" s="80"/>
      <c r="O3" s="80"/>
      <c r="P3" s="80"/>
      <c r="Q3" s="80" t="s">
        <v>22</v>
      </c>
      <c r="R3" s="80"/>
      <c r="S3" s="80"/>
      <c r="T3" s="80"/>
      <c r="U3" s="80" t="s">
        <v>23</v>
      </c>
      <c r="V3" s="80"/>
      <c r="W3" s="80"/>
      <c r="X3" s="80"/>
      <c r="Y3" s="80"/>
      <c r="Z3" s="80"/>
      <c r="AA3" s="80" t="s">
        <v>24</v>
      </c>
      <c r="AB3" s="80"/>
      <c r="AC3" s="80"/>
      <c r="AD3" s="80"/>
      <c r="AE3" s="37"/>
      <c r="AF3" s="37"/>
      <c r="AG3" s="52"/>
      <c r="AH3" s="63"/>
      <c r="AI3" s="65"/>
      <c r="AJ3" s="68"/>
      <c r="AK3" s="38" t="s">
        <v>25</v>
      </c>
      <c r="AL3" s="39" t="s">
        <v>26</v>
      </c>
    </row>
    <row r="4" spans="1:38" ht="113.25" customHeight="1" x14ac:dyDescent="0.3">
      <c r="A4" s="84"/>
      <c r="B4" s="40" t="s">
        <v>27</v>
      </c>
      <c r="C4" s="81" t="s">
        <v>67</v>
      </c>
      <c r="D4" s="81"/>
      <c r="E4" s="81"/>
      <c r="F4" s="81"/>
      <c r="G4" s="81"/>
      <c r="H4" s="81" t="s">
        <v>69</v>
      </c>
      <c r="I4" s="81"/>
      <c r="J4" s="81"/>
      <c r="K4" s="81"/>
      <c r="L4" s="81" t="s">
        <v>70</v>
      </c>
      <c r="M4" s="81"/>
      <c r="N4" s="81"/>
      <c r="O4" s="81"/>
      <c r="P4" s="81"/>
      <c r="Q4" s="81" t="s">
        <v>71</v>
      </c>
      <c r="R4" s="81"/>
      <c r="S4" s="81"/>
      <c r="T4" s="81"/>
      <c r="U4" s="81" t="s">
        <v>72</v>
      </c>
      <c r="V4" s="81"/>
      <c r="W4" s="81"/>
      <c r="X4" s="81"/>
      <c r="Y4" s="81"/>
      <c r="Z4" s="81"/>
      <c r="AA4" s="81" t="s">
        <v>73</v>
      </c>
      <c r="AB4" s="81"/>
      <c r="AC4" s="81"/>
      <c r="AD4" s="81"/>
      <c r="AE4" s="41"/>
      <c r="AF4" s="41"/>
      <c r="AG4" s="41"/>
      <c r="AH4" s="41"/>
      <c r="AI4" s="41"/>
      <c r="AJ4" s="41"/>
      <c r="AK4" s="42"/>
      <c r="AL4" s="43"/>
    </row>
    <row r="5" spans="1:38" ht="41.25" customHeight="1" x14ac:dyDescent="0.3">
      <c r="A5" s="44"/>
      <c r="B5" s="45" t="s">
        <v>28</v>
      </c>
      <c r="C5" s="75" t="s">
        <v>29</v>
      </c>
      <c r="D5" s="75" t="s">
        <v>30</v>
      </c>
      <c r="E5" s="75" t="s">
        <v>31</v>
      </c>
      <c r="F5" s="75" t="s">
        <v>32</v>
      </c>
      <c r="G5" s="75" t="s">
        <v>33</v>
      </c>
      <c r="H5" s="75" t="s">
        <v>34</v>
      </c>
      <c r="I5" s="75" t="s">
        <v>35</v>
      </c>
      <c r="J5" s="75" t="s">
        <v>36</v>
      </c>
      <c r="K5" s="75" t="s">
        <v>33</v>
      </c>
      <c r="L5" s="75" t="s">
        <v>37</v>
      </c>
      <c r="M5" s="75" t="s">
        <v>38</v>
      </c>
      <c r="N5" s="75" t="s">
        <v>39</v>
      </c>
      <c r="O5" s="75" t="s">
        <v>40</v>
      </c>
      <c r="P5" s="75" t="s">
        <v>33</v>
      </c>
      <c r="Q5" s="75" t="s">
        <v>41</v>
      </c>
      <c r="R5" s="75" t="s">
        <v>42</v>
      </c>
      <c r="S5" s="75" t="s">
        <v>35</v>
      </c>
      <c r="T5" s="75" t="s">
        <v>33</v>
      </c>
      <c r="U5" s="79" t="s">
        <v>63</v>
      </c>
      <c r="V5" s="75" t="s">
        <v>66</v>
      </c>
      <c r="W5" s="75" t="s">
        <v>43</v>
      </c>
      <c r="X5" s="75" t="s">
        <v>65</v>
      </c>
      <c r="Y5" s="75" t="s">
        <v>44</v>
      </c>
      <c r="Z5" s="75" t="s">
        <v>45</v>
      </c>
      <c r="AA5" s="75" t="s">
        <v>46</v>
      </c>
      <c r="AB5" s="75" t="s">
        <v>47</v>
      </c>
      <c r="AC5" s="75" t="s">
        <v>48</v>
      </c>
      <c r="AD5" s="75" t="s">
        <v>33</v>
      </c>
      <c r="AE5" s="46"/>
      <c r="AF5" s="46"/>
      <c r="AG5" s="46"/>
      <c r="AH5" s="46"/>
      <c r="AI5" s="46"/>
      <c r="AJ5" s="46"/>
      <c r="AK5" s="77"/>
      <c r="AL5" s="77"/>
    </row>
    <row r="6" spans="1:38" ht="48" customHeight="1" x14ac:dyDescent="0.3">
      <c r="A6" s="44"/>
      <c r="B6" s="45" t="s">
        <v>49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9"/>
      <c r="V6" s="76"/>
      <c r="W6" s="76"/>
      <c r="X6" s="76"/>
      <c r="Y6" s="76"/>
      <c r="Z6" s="76"/>
      <c r="AA6" s="76"/>
      <c r="AB6" s="76"/>
      <c r="AC6" s="76"/>
      <c r="AD6" s="76"/>
      <c r="AE6" s="47"/>
      <c r="AF6" s="47"/>
      <c r="AG6" s="47"/>
      <c r="AH6" s="47"/>
      <c r="AI6" s="47"/>
      <c r="AJ6" s="47"/>
      <c r="AK6" s="78"/>
      <c r="AL6" s="78"/>
    </row>
    <row r="7" spans="1:38" hidden="1" x14ac:dyDescent="0.3">
      <c r="A7" s="48" t="s">
        <v>50</v>
      </c>
      <c r="B7" s="49">
        <v>65</v>
      </c>
      <c r="C7" s="49"/>
      <c r="D7" s="49"/>
      <c r="E7" s="49"/>
      <c r="F7" s="49"/>
      <c r="G7" s="49">
        <f>SUM(C7:F7)</f>
        <v>0</v>
      </c>
      <c r="H7" s="49"/>
      <c r="I7" s="49"/>
      <c r="J7" s="49"/>
      <c r="K7" s="49">
        <f>SUM(H7:J7)</f>
        <v>0</v>
      </c>
      <c r="L7" s="49"/>
      <c r="M7" s="49"/>
      <c r="N7" s="49"/>
      <c r="O7" s="49"/>
      <c r="P7" s="49">
        <f>SUM(L7:O7)</f>
        <v>0</v>
      </c>
      <c r="Q7" s="49"/>
      <c r="R7" s="49"/>
      <c r="S7" s="49"/>
      <c r="T7" s="49">
        <f>SUM(Q7:S7)</f>
        <v>0</v>
      </c>
      <c r="U7" s="49"/>
      <c r="V7" s="49"/>
      <c r="W7" s="49"/>
      <c r="X7" s="49"/>
      <c r="Y7" s="49"/>
      <c r="Z7" s="49">
        <f>SUM(U7:Y7)</f>
        <v>0</v>
      </c>
      <c r="AA7" s="49"/>
      <c r="AB7" s="49"/>
      <c r="AC7" s="49"/>
      <c r="AD7" s="49">
        <f>SUM(AA7:AC7)</f>
        <v>0</v>
      </c>
      <c r="AE7" s="49"/>
      <c r="AF7" s="49"/>
      <c r="AG7" s="49"/>
      <c r="AH7" s="49"/>
      <c r="AI7" s="49"/>
      <c r="AJ7" s="49"/>
      <c r="AK7" s="50"/>
      <c r="AL7" s="50"/>
    </row>
    <row r="8" spans="1:38" s="20" customFormat="1" ht="24.9" customHeight="1" x14ac:dyDescent="0.3">
      <c r="A8" s="48">
        <v>101</v>
      </c>
      <c r="B8" s="48">
        <v>65</v>
      </c>
      <c r="C8" s="26"/>
      <c r="D8" s="26"/>
      <c r="E8" s="26"/>
      <c r="F8" s="26"/>
      <c r="G8" s="26"/>
      <c r="H8" s="26"/>
      <c r="I8" s="26"/>
      <c r="J8" s="26"/>
      <c r="K8" s="26"/>
      <c r="L8" s="26">
        <v>-1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>
        <v>95</v>
      </c>
      <c r="AK8" s="27">
        <f>SUM(C8:AJ8)</f>
        <v>94</v>
      </c>
      <c r="AL8" s="26"/>
    </row>
    <row r="9" spans="1:38" s="20" customFormat="1" ht="24.9" customHeight="1" x14ac:dyDescent="0.3">
      <c r="A9" s="48">
        <v>102</v>
      </c>
      <c r="B9" s="48">
        <v>65</v>
      </c>
      <c r="C9" s="26"/>
      <c r="D9" s="26"/>
      <c r="E9" s="26"/>
      <c r="F9" s="26"/>
      <c r="G9" s="26"/>
      <c r="H9" s="26"/>
      <c r="I9" s="26"/>
      <c r="J9" s="26"/>
      <c r="K9" s="26"/>
      <c r="L9" s="26">
        <v>-1</v>
      </c>
      <c r="M9" s="26"/>
      <c r="N9" s="28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>
        <v>95</v>
      </c>
      <c r="AK9" s="27">
        <f t="shared" ref="AK9:AK31" si="0">SUM(C9:AJ9)</f>
        <v>94</v>
      </c>
      <c r="AL9" s="26"/>
    </row>
    <row r="10" spans="1:38" s="20" customFormat="1" ht="24.9" customHeight="1" x14ac:dyDescent="0.3">
      <c r="A10" s="48">
        <v>103</v>
      </c>
      <c r="B10" s="48">
        <v>65</v>
      </c>
      <c r="C10" s="26"/>
      <c r="D10" s="26"/>
      <c r="E10" s="26"/>
      <c r="F10" s="26"/>
      <c r="G10" s="26"/>
      <c r="H10" s="26"/>
      <c r="I10" s="26"/>
      <c r="J10" s="26"/>
      <c r="K10" s="26"/>
      <c r="L10" s="28"/>
      <c r="M10" s="26"/>
      <c r="N10" s="28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>
        <v>95</v>
      </c>
      <c r="AK10" s="27">
        <f t="shared" si="0"/>
        <v>95</v>
      </c>
      <c r="AL10" s="26"/>
    </row>
    <row r="11" spans="1:38" s="20" customFormat="1" ht="24.9" customHeight="1" x14ac:dyDescent="0.3">
      <c r="A11" s="48">
        <v>201</v>
      </c>
      <c r="B11" s="48">
        <v>65</v>
      </c>
      <c r="C11" s="26"/>
      <c r="D11" s="26">
        <v>-2</v>
      </c>
      <c r="E11" s="26"/>
      <c r="F11" s="26"/>
      <c r="G11" s="26"/>
      <c r="H11" s="26"/>
      <c r="I11" s="26"/>
      <c r="J11" s="26"/>
      <c r="K11" s="26"/>
      <c r="L11" s="26"/>
      <c r="M11" s="26"/>
      <c r="N11" s="26">
        <v>-1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>
        <v>95</v>
      </c>
      <c r="AK11" s="27">
        <f t="shared" si="0"/>
        <v>92</v>
      </c>
      <c r="AL11" s="26"/>
    </row>
    <row r="12" spans="1:38" s="20" customFormat="1" ht="24.9" customHeight="1" x14ac:dyDescent="0.3">
      <c r="A12" s="48">
        <v>202</v>
      </c>
      <c r="B12" s="48">
        <v>65</v>
      </c>
      <c r="C12" s="26"/>
      <c r="D12" s="26">
        <v>-1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>
        <v>95</v>
      </c>
      <c r="AK12" s="27">
        <f t="shared" si="0"/>
        <v>94</v>
      </c>
      <c r="AL12" s="26"/>
    </row>
    <row r="13" spans="1:38" s="20" customFormat="1" ht="24.9" customHeight="1" x14ac:dyDescent="0.3">
      <c r="A13" s="48">
        <v>203</v>
      </c>
      <c r="B13" s="48">
        <v>65</v>
      </c>
      <c r="C13" s="26"/>
      <c r="D13" s="28"/>
      <c r="E13" s="26"/>
      <c r="F13" s="26"/>
      <c r="G13" s="26"/>
      <c r="H13" s="26">
        <v>-1</v>
      </c>
      <c r="I13" s="26"/>
      <c r="J13" s="26"/>
      <c r="K13" s="26"/>
      <c r="L13" s="28">
        <v>-1</v>
      </c>
      <c r="M13" s="28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>
        <v>95</v>
      </c>
      <c r="AK13" s="27">
        <f t="shared" si="0"/>
        <v>93</v>
      </c>
      <c r="AL13" s="26"/>
    </row>
    <row r="14" spans="1:38" s="20" customFormat="1" ht="24.9" customHeight="1" x14ac:dyDescent="0.3">
      <c r="A14" s="48">
        <v>204</v>
      </c>
      <c r="B14" s="48">
        <v>65</v>
      </c>
      <c r="C14" s="26"/>
      <c r="D14" s="28"/>
      <c r="E14" s="26"/>
      <c r="F14" s="26"/>
      <c r="G14" s="26"/>
      <c r="H14" s="26"/>
      <c r="I14" s="26"/>
      <c r="J14" s="26"/>
      <c r="K14" s="26"/>
      <c r="L14" s="28"/>
      <c r="M14" s="26"/>
      <c r="N14" s="26">
        <v>-1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>
        <v>95</v>
      </c>
      <c r="AK14" s="27">
        <f t="shared" si="0"/>
        <v>94</v>
      </c>
      <c r="AL14" s="26"/>
    </row>
    <row r="15" spans="1:38" s="20" customFormat="1" ht="24.9" customHeight="1" x14ac:dyDescent="0.3">
      <c r="A15" s="48">
        <v>301</v>
      </c>
      <c r="B15" s="48">
        <v>65</v>
      </c>
      <c r="C15" s="26"/>
      <c r="D15" s="26">
        <v>-1</v>
      </c>
      <c r="E15" s="26"/>
      <c r="F15" s="26"/>
      <c r="G15" s="26"/>
      <c r="H15" s="26"/>
      <c r="I15" s="26"/>
      <c r="J15" s="26"/>
      <c r="K15" s="26"/>
      <c r="L15" s="28">
        <v>-1</v>
      </c>
      <c r="M15" s="26"/>
      <c r="N15" s="28">
        <v>-1</v>
      </c>
      <c r="O15" s="26"/>
      <c r="P15" s="26"/>
      <c r="Q15" s="26">
        <v>-1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>
        <v>95</v>
      </c>
      <c r="AK15" s="27">
        <f t="shared" si="0"/>
        <v>91</v>
      </c>
      <c r="AL15" s="26"/>
    </row>
    <row r="16" spans="1:38" s="20" customFormat="1" ht="24.9" customHeight="1" x14ac:dyDescent="0.3">
      <c r="A16" s="48">
        <v>302</v>
      </c>
      <c r="B16" s="48">
        <v>65</v>
      </c>
      <c r="C16" s="26"/>
      <c r="D16" s="26"/>
      <c r="E16" s="26"/>
      <c r="F16" s="26"/>
      <c r="G16" s="26"/>
      <c r="H16" s="26"/>
      <c r="I16" s="26"/>
      <c r="J16" s="26"/>
      <c r="K16" s="26"/>
      <c r="L16" s="28"/>
      <c r="M16" s="26"/>
      <c r="N16" s="28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>
        <v>95</v>
      </c>
      <c r="AK16" s="27">
        <f t="shared" si="0"/>
        <v>95</v>
      </c>
      <c r="AL16" s="26"/>
    </row>
    <row r="17" spans="1:38" s="20" customFormat="1" ht="24.9" customHeight="1" x14ac:dyDescent="0.3">
      <c r="A17" s="48">
        <v>303</v>
      </c>
      <c r="B17" s="48">
        <v>65</v>
      </c>
      <c r="C17" s="26"/>
      <c r="D17" s="26"/>
      <c r="E17" s="26"/>
      <c r="F17" s="26"/>
      <c r="G17" s="26"/>
      <c r="H17" s="26"/>
      <c r="I17" s="26"/>
      <c r="J17" s="26"/>
      <c r="K17" s="26"/>
      <c r="L17" s="28">
        <v>-1</v>
      </c>
      <c r="M17" s="26"/>
      <c r="N17" s="28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>
        <v>95</v>
      </c>
      <c r="AK17" s="27">
        <f t="shared" si="0"/>
        <v>94</v>
      </c>
      <c r="AL17" s="26"/>
    </row>
    <row r="18" spans="1:38" s="20" customFormat="1" ht="24.9" customHeight="1" x14ac:dyDescent="0.3">
      <c r="A18" s="48">
        <v>304</v>
      </c>
      <c r="B18" s="48">
        <v>65</v>
      </c>
      <c r="C18" s="26"/>
      <c r="D18" s="26">
        <v>-1</v>
      </c>
      <c r="E18" s="26"/>
      <c r="F18" s="26"/>
      <c r="G18" s="26"/>
      <c r="H18" s="26"/>
      <c r="I18" s="26"/>
      <c r="J18" s="26"/>
      <c r="K18" s="26"/>
      <c r="L18" s="28">
        <v>-1</v>
      </c>
      <c r="M18" s="26"/>
      <c r="N18" s="28">
        <v>-1</v>
      </c>
      <c r="O18" s="26"/>
      <c r="P18" s="26"/>
      <c r="Q18" s="26"/>
      <c r="R18" s="26">
        <v>-1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>
        <v>95</v>
      </c>
      <c r="AK18" s="27">
        <f t="shared" si="0"/>
        <v>91</v>
      </c>
      <c r="AL18" s="26"/>
    </row>
    <row r="19" spans="1:38" s="20" customFormat="1" ht="24.9" customHeight="1" x14ac:dyDescent="0.3">
      <c r="A19" s="48"/>
      <c r="B19" s="48"/>
      <c r="C19" s="26"/>
      <c r="D19" s="26"/>
      <c r="E19" s="26"/>
      <c r="F19" s="26"/>
      <c r="G19" s="26"/>
      <c r="H19" s="26"/>
      <c r="I19" s="26"/>
      <c r="J19" s="26"/>
      <c r="K19" s="26"/>
      <c r="L19" s="28"/>
      <c r="M19" s="26"/>
      <c r="N19" s="28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7"/>
      <c r="AL19" s="26"/>
    </row>
    <row r="20" spans="1:38" s="20" customFormat="1" ht="24.9" customHeight="1" x14ac:dyDescent="0.3">
      <c r="A20" s="48">
        <v>401</v>
      </c>
      <c r="B20" s="48">
        <v>65</v>
      </c>
      <c r="C20" s="26"/>
      <c r="D20" s="29"/>
      <c r="E20" s="26"/>
      <c r="F20" s="26"/>
      <c r="G20" s="26"/>
      <c r="H20" s="29">
        <v>-1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>
        <v>95</v>
      </c>
      <c r="AK20" s="27">
        <f t="shared" si="0"/>
        <v>94</v>
      </c>
      <c r="AL20" s="26"/>
    </row>
    <row r="21" spans="1:38" s="20" customFormat="1" ht="24.9" customHeight="1" x14ac:dyDescent="0.3">
      <c r="A21" s="48">
        <v>402</v>
      </c>
      <c r="B21" s="48">
        <v>65</v>
      </c>
      <c r="C21" s="26"/>
      <c r="D21" s="26">
        <v>-1</v>
      </c>
      <c r="E21" s="28"/>
      <c r="F21" s="26"/>
      <c r="G21" s="26"/>
      <c r="H21" s="26"/>
      <c r="I21" s="26"/>
      <c r="J21" s="26"/>
      <c r="K21" s="26"/>
      <c r="L21" s="26">
        <v>-1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>
        <v>95</v>
      </c>
      <c r="AK21" s="27">
        <f t="shared" si="0"/>
        <v>93</v>
      </c>
      <c r="AL21" s="26"/>
    </row>
    <row r="22" spans="1:38" s="20" customFormat="1" ht="24.9" customHeight="1" x14ac:dyDescent="0.3">
      <c r="A22" s="48">
        <v>403</v>
      </c>
      <c r="B22" s="48">
        <v>65</v>
      </c>
      <c r="C22" s="26"/>
      <c r="D22" s="26"/>
      <c r="E22" s="28"/>
      <c r="F22" s="26"/>
      <c r="G22" s="26"/>
      <c r="H22" s="26"/>
      <c r="I22" s="26"/>
      <c r="J22" s="26"/>
      <c r="K22" s="26"/>
      <c r="L22" s="28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>
        <v>95</v>
      </c>
      <c r="AK22" s="27">
        <f t="shared" si="0"/>
        <v>95</v>
      </c>
      <c r="AL22" s="26"/>
    </row>
    <row r="23" spans="1:38" s="20" customFormat="1" ht="24.9" customHeight="1" x14ac:dyDescent="0.3">
      <c r="A23" s="48">
        <v>404</v>
      </c>
      <c r="B23" s="48">
        <v>65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8">
        <v>-1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>
        <v>95</v>
      </c>
      <c r="AK23" s="27">
        <f t="shared" si="0"/>
        <v>94</v>
      </c>
      <c r="AL23" s="26"/>
    </row>
    <row r="24" spans="1:38" s="20" customFormat="1" ht="24.9" customHeight="1" x14ac:dyDescent="0.3">
      <c r="A24" s="48">
        <v>501</v>
      </c>
      <c r="B24" s="48">
        <v>65</v>
      </c>
      <c r="C24" s="26"/>
      <c r="D24" s="26"/>
      <c r="E24" s="28"/>
      <c r="F24" s="26"/>
      <c r="G24" s="26"/>
      <c r="H24" s="26"/>
      <c r="I24" s="26"/>
      <c r="J24" s="26"/>
      <c r="K24" s="26"/>
      <c r="L24" s="29">
        <v>-1</v>
      </c>
      <c r="M24" s="26"/>
      <c r="N24" s="26">
        <v>-1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>
        <v>95</v>
      </c>
      <c r="AK24" s="27">
        <f t="shared" si="0"/>
        <v>93</v>
      </c>
      <c r="AL24" s="26"/>
    </row>
    <row r="25" spans="1:38" s="20" customFormat="1" ht="24.9" customHeight="1" x14ac:dyDescent="0.3">
      <c r="A25" s="48">
        <v>502</v>
      </c>
      <c r="B25" s="48">
        <v>65</v>
      </c>
      <c r="C25" s="26"/>
      <c r="D25" s="26"/>
      <c r="E25" s="26"/>
      <c r="F25" s="26"/>
      <c r="G25" s="26"/>
      <c r="H25" s="26">
        <v>-1</v>
      </c>
      <c r="I25" s="26"/>
      <c r="J25" s="26"/>
      <c r="K25" s="26"/>
      <c r="L25" s="26"/>
      <c r="M25" s="26"/>
      <c r="N25" s="26">
        <v>-1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>
        <v>95</v>
      </c>
      <c r="AK25" s="27">
        <f t="shared" si="0"/>
        <v>93</v>
      </c>
      <c r="AL25" s="26"/>
    </row>
    <row r="26" spans="1:38" s="20" customFormat="1" ht="24.9" customHeight="1" x14ac:dyDescent="0.3">
      <c r="A26" s="48">
        <v>503</v>
      </c>
      <c r="B26" s="48">
        <v>65</v>
      </c>
      <c r="C26" s="26"/>
      <c r="D26" s="26"/>
      <c r="E26" s="28"/>
      <c r="F26" s="26"/>
      <c r="G26" s="26"/>
      <c r="H26" s="26"/>
      <c r="I26" s="26"/>
      <c r="J26" s="26"/>
      <c r="K26" s="26"/>
      <c r="L26" s="26">
        <v>-1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>
        <v>95</v>
      </c>
      <c r="AK26" s="27">
        <f t="shared" si="0"/>
        <v>94</v>
      </c>
      <c r="AL26" s="26"/>
    </row>
    <row r="27" spans="1:38" s="20" customFormat="1" ht="24.9" customHeight="1" x14ac:dyDescent="0.3">
      <c r="A27" s="51">
        <v>504</v>
      </c>
      <c r="B27" s="48">
        <v>65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>
        <v>95</v>
      </c>
      <c r="AK27" s="27">
        <f t="shared" si="0"/>
        <v>95</v>
      </c>
      <c r="AL27" s="26"/>
    </row>
    <row r="28" spans="1:38" s="20" customFormat="1" ht="24.9" customHeight="1" x14ac:dyDescent="0.3">
      <c r="A28" s="48">
        <v>601</v>
      </c>
      <c r="B28" s="48">
        <v>65</v>
      </c>
      <c r="C28" s="26"/>
      <c r="D28" s="26">
        <v>-1</v>
      </c>
      <c r="E28" s="26"/>
      <c r="F28" s="26"/>
      <c r="G28" s="26"/>
      <c r="H28" s="26"/>
      <c r="I28" s="26"/>
      <c r="J28" s="26"/>
      <c r="K28" s="26"/>
      <c r="L28" s="28">
        <v>-1</v>
      </c>
      <c r="M28" s="26"/>
      <c r="N28" s="26">
        <v>-1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>
        <v>95</v>
      </c>
      <c r="AK28" s="27">
        <f t="shared" si="0"/>
        <v>92</v>
      </c>
      <c r="AL28" s="26"/>
    </row>
    <row r="29" spans="1:38" s="20" customFormat="1" ht="24.9" customHeight="1" x14ac:dyDescent="0.3">
      <c r="A29" s="48">
        <v>602</v>
      </c>
      <c r="B29" s="48">
        <v>65</v>
      </c>
      <c r="C29" s="26"/>
      <c r="D29" s="26">
        <v>-1</v>
      </c>
      <c r="E29" s="28"/>
      <c r="F29" s="26"/>
      <c r="G29" s="26"/>
      <c r="H29" s="26">
        <v>-1</v>
      </c>
      <c r="I29" s="26"/>
      <c r="J29" s="26"/>
      <c r="K29" s="26"/>
      <c r="L29" s="28">
        <v>-1</v>
      </c>
      <c r="M29" s="26"/>
      <c r="N29" s="26">
        <v>-1</v>
      </c>
      <c r="O29" s="26"/>
      <c r="P29" s="26"/>
      <c r="Q29" s="26"/>
      <c r="R29" s="26">
        <v>-1</v>
      </c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>
        <v>95</v>
      </c>
      <c r="AK29" s="27">
        <f t="shared" si="0"/>
        <v>90</v>
      </c>
      <c r="AL29" s="26"/>
    </row>
    <row r="30" spans="1:38" s="20" customFormat="1" ht="24.9" customHeight="1" x14ac:dyDescent="0.3">
      <c r="A30" s="48">
        <v>603</v>
      </c>
      <c r="B30" s="48">
        <v>65</v>
      </c>
      <c r="C30" s="26"/>
      <c r="D30" s="26">
        <v>-1</v>
      </c>
      <c r="E30" s="26"/>
      <c r="F30" s="26"/>
      <c r="G30" s="26"/>
      <c r="H30" s="26">
        <v>-1</v>
      </c>
      <c r="I30" s="26"/>
      <c r="J30" s="26"/>
      <c r="K30" s="26"/>
      <c r="L30" s="28">
        <v>-1</v>
      </c>
      <c r="M30" s="26"/>
      <c r="N30" s="26">
        <v>-1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>
        <v>95</v>
      </c>
      <c r="AK30" s="27">
        <f t="shared" si="0"/>
        <v>91</v>
      </c>
      <c r="AL30" s="26"/>
    </row>
    <row r="31" spans="1:38" s="20" customFormat="1" ht="24.9" customHeight="1" x14ac:dyDescent="0.3">
      <c r="A31" s="48">
        <v>604</v>
      </c>
      <c r="B31" s="48">
        <v>65</v>
      </c>
      <c r="C31" s="26"/>
      <c r="D31" s="26"/>
      <c r="E31" s="28"/>
      <c r="F31" s="26"/>
      <c r="G31" s="26"/>
      <c r="H31" s="26"/>
      <c r="I31" s="26"/>
      <c r="J31" s="26"/>
      <c r="K31" s="26"/>
      <c r="L31" s="28">
        <v>-1</v>
      </c>
      <c r="M31" s="26"/>
      <c r="N31" s="26"/>
      <c r="O31" s="26"/>
      <c r="P31" s="26"/>
      <c r="Q31" s="26"/>
      <c r="R31" s="26">
        <v>-1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>
        <v>95</v>
      </c>
      <c r="AK31" s="27">
        <f t="shared" si="0"/>
        <v>93</v>
      </c>
      <c r="AL31" s="26"/>
    </row>
  </sheetData>
  <mergeCells count="45">
    <mergeCell ref="A1:AL1"/>
    <mergeCell ref="A2:AL2"/>
    <mergeCell ref="A3:A4"/>
    <mergeCell ref="C3:G3"/>
    <mergeCell ref="H3:K3"/>
    <mergeCell ref="L3:P3"/>
    <mergeCell ref="Q3:T3"/>
    <mergeCell ref="U3:Z3"/>
    <mergeCell ref="H5:H6"/>
    <mergeCell ref="AA3:AD3"/>
    <mergeCell ref="C4:G4"/>
    <mergeCell ref="H4:K4"/>
    <mergeCell ref="L4:P4"/>
    <mergeCell ref="Q4:T4"/>
    <mergeCell ref="U4:Z4"/>
    <mergeCell ref="AA4:AD4"/>
    <mergeCell ref="C5:C6"/>
    <mergeCell ref="D5:D6"/>
    <mergeCell ref="E5:E6"/>
    <mergeCell ref="F5:F6"/>
    <mergeCell ref="G5:G6"/>
    <mergeCell ref="T5:T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L5:AL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K5:AK6"/>
  </mergeCells>
  <phoneticPr fontId="2" type="noConversion"/>
  <pageMargins left="0.19685039370078741" right="0.19685039370078741" top="0.19685039370078741" bottom="0.19685039370078741" header="0.11811023622047245" footer="0.11811023622047245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"/>
  <sheetViews>
    <sheetView zoomScale="90" zoomScaleNormal="90" workbookViewId="0">
      <selection sqref="A1:AN1"/>
    </sheetView>
  </sheetViews>
  <sheetFormatPr defaultColWidth="9" defaultRowHeight="16.2" x14ac:dyDescent="0.3"/>
  <cols>
    <col min="1" max="11" width="6.6640625" style="12" customWidth="1"/>
    <col min="12" max="12" width="6.6640625" style="20" customWidth="1"/>
    <col min="13" max="19" width="6.6640625" style="12" customWidth="1"/>
    <col min="20" max="20" width="8" style="12" customWidth="1"/>
    <col min="21" max="30" width="6.6640625" style="12" customWidth="1"/>
    <col min="31" max="38" width="6.6640625" style="12" hidden="1" customWidth="1"/>
    <col min="39" max="39" width="6.6640625" style="12" customWidth="1"/>
    <col min="40" max="40" width="17" style="12" customWidth="1"/>
    <col min="41" max="16384" width="9" style="12"/>
  </cols>
  <sheetData>
    <row r="1" spans="1:40" ht="23.4" x14ac:dyDescent="0.3">
      <c r="A1" s="82" t="s">
        <v>119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23.4" x14ac:dyDescent="0.3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1:40" ht="76.5" customHeight="1" x14ac:dyDescent="0.3">
      <c r="A3" s="84" t="s">
        <v>17</v>
      </c>
      <c r="B3" s="59" t="s">
        <v>18</v>
      </c>
      <c r="C3" s="80" t="s">
        <v>19</v>
      </c>
      <c r="D3" s="80"/>
      <c r="E3" s="80"/>
      <c r="F3" s="80"/>
      <c r="G3" s="80"/>
      <c r="H3" s="80" t="s">
        <v>20</v>
      </c>
      <c r="I3" s="80"/>
      <c r="J3" s="80"/>
      <c r="K3" s="80"/>
      <c r="L3" s="80" t="s">
        <v>21</v>
      </c>
      <c r="M3" s="80"/>
      <c r="N3" s="80"/>
      <c r="O3" s="80"/>
      <c r="P3" s="80"/>
      <c r="Q3" s="80" t="s">
        <v>22</v>
      </c>
      <c r="R3" s="80"/>
      <c r="S3" s="80"/>
      <c r="T3" s="80"/>
      <c r="U3" s="80" t="s">
        <v>23</v>
      </c>
      <c r="V3" s="80"/>
      <c r="W3" s="80"/>
      <c r="X3" s="80"/>
      <c r="Y3" s="80"/>
      <c r="Z3" s="80"/>
      <c r="AA3" s="80" t="s">
        <v>24</v>
      </c>
      <c r="AB3" s="80"/>
      <c r="AC3" s="80"/>
      <c r="AD3" s="80"/>
      <c r="AE3" s="58"/>
      <c r="AF3" s="58"/>
      <c r="AG3" s="58"/>
      <c r="AH3" s="63"/>
      <c r="AI3" s="64"/>
      <c r="AJ3" s="65"/>
      <c r="AK3" s="66"/>
      <c r="AL3" s="68"/>
      <c r="AM3" s="38" t="s">
        <v>25</v>
      </c>
      <c r="AN3" s="39" t="s">
        <v>26</v>
      </c>
    </row>
    <row r="4" spans="1:40" ht="113.25" customHeight="1" x14ac:dyDescent="0.3">
      <c r="A4" s="84"/>
      <c r="B4" s="40" t="s">
        <v>27</v>
      </c>
      <c r="C4" s="81" t="s">
        <v>67</v>
      </c>
      <c r="D4" s="81"/>
      <c r="E4" s="81"/>
      <c r="F4" s="81"/>
      <c r="G4" s="81"/>
      <c r="H4" s="81" t="s">
        <v>68</v>
      </c>
      <c r="I4" s="81"/>
      <c r="J4" s="81"/>
      <c r="K4" s="81"/>
      <c r="L4" s="81" t="s">
        <v>70</v>
      </c>
      <c r="M4" s="81"/>
      <c r="N4" s="81"/>
      <c r="O4" s="81"/>
      <c r="P4" s="81"/>
      <c r="Q4" s="81" t="s">
        <v>71</v>
      </c>
      <c r="R4" s="81"/>
      <c r="S4" s="81"/>
      <c r="T4" s="81"/>
      <c r="U4" s="81" t="s">
        <v>72</v>
      </c>
      <c r="V4" s="81"/>
      <c r="W4" s="81"/>
      <c r="X4" s="81"/>
      <c r="Y4" s="81"/>
      <c r="Z4" s="81"/>
      <c r="AA4" s="81" t="s">
        <v>73</v>
      </c>
      <c r="AB4" s="81"/>
      <c r="AC4" s="81"/>
      <c r="AD4" s="81"/>
      <c r="AE4" s="41"/>
      <c r="AF4" s="41"/>
      <c r="AG4" s="41"/>
      <c r="AH4" s="41"/>
      <c r="AI4" s="41"/>
      <c r="AJ4" s="41"/>
      <c r="AK4" s="41"/>
      <c r="AL4" s="41"/>
      <c r="AM4" s="42"/>
      <c r="AN4" s="43"/>
    </row>
    <row r="5" spans="1:40" ht="41.25" customHeight="1" x14ac:dyDescent="0.3">
      <c r="A5" s="44"/>
      <c r="B5" s="45" t="s">
        <v>28</v>
      </c>
      <c r="C5" s="75" t="s">
        <v>29</v>
      </c>
      <c r="D5" s="75" t="s">
        <v>30</v>
      </c>
      <c r="E5" s="75" t="s">
        <v>31</v>
      </c>
      <c r="F5" s="75" t="s">
        <v>32</v>
      </c>
      <c r="G5" s="75" t="s">
        <v>33</v>
      </c>
      <c r="H5" s="75" t="s">
        <v>34</v>
      </c>
      <c r="I5" s="75" t="s">
        <v>35</v>
      </c>
      <c r="J5" s="75" t="s">
        <v>36</v>
      </c>
      <c r="K5" s="75" t="s">
        <v>33</v>
      </c>
      <c r="L5" s="75" t="s">
        <v>37</v>
      </c>
      <c r="M5" s="75" t="s">
        <v>38</v>
      </c>
      <c r="N5" s="75" t="s">
        <v>39</v>
      </c>
      <c r="O5" s="75" t="s">
        <v>40</v>
      </c>
      <c r="P5" s="75" t="s">
        <v>33</v>
      </c>
      <c r="Q5" s="75" t="s">
        <v>41</v>
      </c>
      <c r="R5" s="75" t="s">
        <v>42</v>
      </c>
      <c r="S5" s="75" t="s">
        <v>35</v>
      </c>
      <c r="T5" s="75" t="s">
        <v>33</v>
      </c>
      <c r="U5" s="79" t="s">
        <v>63</v>
      </c>
      <c r="V5" s="75" t="s">
        <v>66</v>
      </c>
      <c r="W5" s="75" t="s">
        <v>43</v>
      </c>
      <c r="X5" s="75" t="s">
        <v>64</v>
      </c>
      <c r="Y5" s="75" t="s">
        <v>44</v>
      </c>
      <c r="Z5" s="75" t="s">
        <v>45</v>
      </c>
      <c r="AA5" s="75" t="s">
        <v>46</v>
      </c>
      <c r="AB5" s="75" t="s">
        <v>47</v>
      </c>
      <c r="AC5" s="75" t="s">
        <v>48</v>
      </c>
      <c r="AD5" s="75" t="s">
        <v>33</v>
      </c>
      <c r="AE5" s="46"/>
      <c r="AF5" s="46"/>
      <c r="AG5" s="46"/>
      <c r="AH5" s="46"/>
      <c r="AI5" s="46"/>
      <c r="AJ5" s="46"/>
      <c r="AK5" s="46"/>
      <c r="AL5" s="46"/>
      <c r="AM5" s="77"/>
      <c r="AN5" s="77"/>
    </row>
    <row r="6" spans="1:40" ht="48" customHeight="1" x14ac:dyDescent="0.3">
      <c r="A6" s="44"/>
      <c r="B6" s="45" t="s">
        <v>49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9"/>
      <c r="V6" s="76"/>
      <c r="W6" s="76"/>
      <c r="X6" s="76"/>
      <c r="Y6" s="76"/>
      <c r="Z6" s="76"/>
      <c r="AA6" s="76"/>
      <c r="AB6" s="76"/>
      <c r="AC6" s="76"/>
      <c r="AD6" s="76"/>
      <c r="AE6" s="47"/>
      <c r="AF6" s="47"/>
      <c r="AG6" s="47"/>
      <c r="AH6" s="47"/>
      <c r="AI6" s="47"/>
      <c r="AJ6" s="47"/>
      <c r="AK6" s="47"/>
      <c r="AL6" s="47"/>
      <c r="AM6" s="78"/>
      <c r="AN6" s="78"/>
    </row>
    <row r="7" spans="1:40" hidden="1" x14ac:dyDescent="0.3">
      <c r="A7" s="48" t="s">
        <v>50</v>
      </c>
      <c r="B7" s="49">
        <v>65</v>
      </c>
      <c r="C7" s="49"/>
      <c r="D7" s="49"/>
      <c r="E7" s="49"/>
      <c r="F7" s="49"/>
      <c r="G7" s="49">
        <f>SUM(C7:F7)</f>
        <v>0</v>
      </c>
      <c r="H7" s="49"/>
      <c r="I7" s="49"/>
      <c r="J7" s="49"/>
      <c r="K7" s="49">
        <f>SUM(H7:J7)</f>
        <v>0</v>
      </c>
      <c r="L7" s="49"/>
      <c r="M7" s="49"/>
      <c r="N7" s="49"/>
      <c r="O7" s="49"/>
      <c r="P7" s="49">
        <f>SUM(L7:O7)</f>
        <v>0</v>
      </c>
      <c r="Q7" s="49"/>
      <c r="R7" s="49"/>
      <c r="S7" s="49"/>
      <c r="T7" s="49">
        <f>SUM(Q7:S7)</f>
        <v>0</v>
      </c>
      <c r="U7" s="49"/>
      <c r="V7" s="49"/>
      <c r="W7" s="49"/>
      <c r="X7" s="49"/>
      <c r="Y7" s="49"/>
      <c r="Z7" s="49">
        <f>SUM(U7:Y7)</f>
        <v>0</v>
      </c>
      <c r="AA7" s="49"/>
      <c r="AB7" s="49"/>
      <c r="AC7" s="49"/>
      <c r="AD7" s="49">
        <f>SUM(AA7:AC7)</f>
        <v>0</v>
      </c>
      <c r="AE7" s="49"/>
      <c r="AF7" s="49"/>
      <c r="AG7" s="49"/>
      <c r="AH7" s="49"/>
      <c r="AI7" s="49"/>
      <c r="AJ7" s="49"/>
      <c r="AK7" s="49"/>
      <c r="AL7" s="49"/>
      <c r="AM7" s="60"/>
      <c r="AN7" s="60"/>
    </row>
    <row r="8" spans="1:40" s="20" customFormat="1" ht="24.9" customHeight="1" x14ac:dyDescent="0.3">
      <c r="A8" s="48">
        <v>101</v>
      </c>
      <c r="B8" s="48">
        <v>65</v>
      </c>
      <c r="C8" s="26"/>
      <c r="D8" s="26"/>
      <c r="E8" s="26"/>
      <c r="F8" s="26"/>
      <c r="G8" s="26"/>
      <c r="H8" s="26"/>
      <c r="I8" s="26"/>
      <c r="J8" s="26"/>
      <c r="K8" s="26"/>
      <c r="L8" s="26">
        <v>-0.5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>
        <v>95</v>
      </c>
      <c r="AM8" s="27">
        <f>SUM(C8:AL8)</f>
        <v>94.5</v>
      </c>
      <c r="AN8" s="26"/>
    </row>
    <row r="9" spans="1:40" s="20" customFormat="1" ht="24.9" customHeight="1" x14ac:dyDescent="0.3">
      <c r="A9" s="48">
        <v>102</v>
      </c>
      <c r="B9" s="48">
        <v>65</v>
      </c>
      <c r="C9" s="26"/>
      <c r="D9" s="26"/>
      <c r="E9" s="26"/>
      <c r="F9" s="26"/>
      <c r="G9" s="26"/>
      <c r="H9" s="26"/>
      <c r="I9" s="26"/>
      <c r="J9" s="26"/>
      <c r="K9" s="26"/>
      <c r="L9" s="26">
        <v>-0.5</v>
      </c>
      <c r="M9" s="26"/>
      <c r="N9" s="28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>
        <v>95</v>
      </c>
      <c r="AM9" s="27">
        <f t="shared" ref="AM9:AM31" si="0">SUM(C9:AL9)</f>
        <v>94.5</v>
      </c>
      <c r="AN9" s="26"/>
    </row>
    <row r="10" spans="1:40" s="20" customFormat="1" ht="24.9" customHeight="1" x14ac:dyDescent="0.3">
      <c r="A10" s="48">
        <v>103</v>
      </c>
      <c r="B10" s="48">
        <v>65</v>
      </c>
      <c r="C10" s="26"/>
      <c r="D10" s="26"/>
      <c r="E10" s="26"/>
      <c r="F10" s="26"/>
      <c r="G10" s="26"/>
      <c r="H10" s="26"/>
      <c r="I10" s="26"/>
      <c r="J10" s="26"/>
      <c r="K10" s="26"/>
      <c r="L10" s="28"/>
      <c r="M10" s="26"/>
      <c r="N10" s="28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>
        <v>95</v>
      </c>
      <c r="AM10" s="27">
        <f t="shared" si="0"/>
        <v>95</v>
      </c>
      <c r="AN10" s="26"/>
    </row>
    <row r="11" spans="1:40" s="20" customFormat="1" ht="24.9" customHeight="1" x14ac:dyDescent="0.3">
      <c r="A11" s="48">
        <v>201</v>
      </c>
      <c r="B11" s="48">
        <v>65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>
        <v>95</v>
      </c>
      <c r="AM11" s="27">
        <f t="shared" si="0"/>
        <v>95</v>
      </c>
      <c r="AN11" s="26"/>
    </row>
    <row r="12" spans="1:40" s="20" customFormat="1" ht="24.9" customHeight="1" x14ac:dyDescent="0.3">
      <c r="A12" s="48">
        <v>202</v>
      </c>
      <c r="B12" s="48">
        <v>65</v>
      </c>
      <c r="C12" s="26"/>
      <c r="D12" s="26">
        <v>-0.5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>
        <v>95</v>
      </c>
      <c r="AM12" s="27">
        <f t="shared" si="0"/>
        <v>94.5</v>
      </c>
      <c r="AN12" s="26"/>
    </row>
    <row r="13" spans="1:40" s="20" customFormat="1" ht="24.9" customHeight="1" x14ac:dyDescent="0.3">
      <c r="A13" s="48">
        <v>203</v>
      </c>
      <c r="B13" s="48">
        <v>65</v>
      </c>
      <c r="C13" s="26"/>
      <c r="D13" s="28">
        <v>-1</v>
      </c>
      <c r="E13" s="26"/>
      <c r="F13" s="26"/>
      <c r="G13" s="26"/>
      <c r="H13" s="26"/>
      <c r="I13" s="26"/>
      <c r="J13" s="26"/>
      <c r="K13" s="26"/>
      <c r="L13" s="28"/>
      <c r="M13" s="28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>
        <v>95</v>
      </c>
      <c r="AM13" s="27">
        <f t="shared" si="0"/>
        <v>94</v>
      </c>
      <c r="AN13" s="26"/>
    </row>
    <row r="14" spans="1:40" s="20" customFormat="1" ht="24.9" customHeight="1" x14ac:dyDescent="0.3">
      <c r="A14" s="48">
        <v>204</v>
      </c>
      <c r="B14" s="48">
        <v>65</v>
      </c>
      <c r="C14" s="26"/>
      <c r="D14" s="28"/>
      <c r="E14" s="26"/>
      <c r="F14" s="26"/>
      <c r="G14" s="26"/>
      <c r="H14" s="26"/>
      <c r="I14" s="26"/>
      <c r="J14" s="26"/>
      <c r="K14" s="26"/>
      <c r="L14" s="28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>
        <v>95</v>
      </c>
      <c r="AM14" s="27">
        <f t="shared" si="0"/>
        <v>95</v>
      </c>
      <c r="AN14" s="26"/>
    </row>
    <row r="15" spans="1:40" s="20" customFormat="1" ht="24.9" customHeight="1" x14ac:dyDescent="0.3">
      <c r="A15" s="48">
        <v>301</v>
      </c>
      <c r="B15" s="48">
        <v>65</v>
      </c>
      <c r="C15" s="26"/>
      <c r="D15" s="26"/>
      <c r="E15" s="26"/>
      <c r="F15" s="26"/>
      <c r="G15" s="26"/>
      <c r="H15" s="26"/>
      <c r="I15" s="26"/>
      <c r="J15" s="26"/>
      <c r="K15" s="26"/>
      <c r="L15" s="26">
        <v>-0.5</v>
      </c>
      <c r="N15" s="28">
        <v>-1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>
        <v>95</v>
      </c>
      <c r="AM15" s="27">
        <f t="shared" si="0"/>
        <v>93.5</v>
      </c>
      <c r="AN15" s="26"/>
    </row>
    <row r="16" spans="1:40" s="20" customFormat="1" ht="24.9" customHeight="1" x14ac:dyDescent="0.3">
      <c r="A16" s="48">
        <v>302</v>
      </c>
      <c r="B16" s="48">
        <v>65</v>
      </c>
      <c r="C16" s="26"/>
      <c r="D16" s="26"/>
      <c r="E16" s="26"/>
      <c r="F16" s="26"/>
      <c r="G16" s="26"/>
      <c r="H16" s="26"/>
      <c r="I16" s="26"/>
      <c r="J16" s="26"/>
      <c r="K16" s="26"/>
      <c r="L16" s="28"/>
      <c r="M16" s="26"/>
      <c r="N16" s="28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>
        <v>95</v>
      </c>
      <c r="AM16" s="27">
        <f t="shared" si="0"/>
        <v>95</v>
      </c>
      <c r="AN16" s="26"/>
    </row>
    <row r="17" spans="1:40" s="20" customFormat="1" ht="24.9" customHeight="1" x14ac:dyDescent="0.3">
      <c r="A17" s="48">
        <v>303</v>
      </c>
      <c r="B17" s="48">
        <v>65</v>
      </c>
      <c r="C17" s="26"/>
      <c r="D17" s="26"/>
      <c r="E17" s="26"/>
      <c r="F17" s="26"/>
      <c r="G17" s="26"/>
      <c r="H17" s="26"/>
      <c r="I17" s="26"/>
      <c r="J17" s="26"/>
      <c r="K17" s="26"/>
      <c r="L17" s="28">
        <v>-1</v>
      </c>
      <c r="M17" s="26"/>
      <c r="N17" s="28">
        <v>-1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>
        <v>95</v>
      </c>
      <c r="AM17" s="27">
        <f t="shared" si="0"/>
        <v>93</v>
      </c>
      <c r="AN17" s="26"/>
    </row>
    <row r="18" spans="1:40" s="20" customFormat="1" ht="24.9" customHeight="1" x14ac:dyDescent="0.3">
      <c r="A18" s="48">
        <v>304</v>
      </c>
      <c r="B18" s="48">
        <v>65</v>
      </c>
      <c r="C18" s="26"/>
      <c r="D18" s="26"/>
      <c r="E18" s="26"/>
      <c r="F18" s="26"/>
      <c r="G18" s="26"/>
      <c r="H18" s="26"/>
      <c r="I18" s="26"/>
      <c r="J18" s="26"/>
      <c r="K18" s="26"/>
      <c r="L18" s="28">
        <v>-0.5</v>
      </c>
      <c r="M18" s="26"/>
      <c r="N18" s="28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>
        <v>95</v>
      </c>
      <c r="AM18" s="27">
        <f t="shared" si="0"/>
        <v>94.5</v>
      </c>
      <c r="AN18" s="26"/>
    </row>
    <row r="19" spans="1:40" s="20" customFormat="1" ht="24.9" customHeight="1" x14ac:dyDescent="0.3">
      <c r="A19" s="48"/>
      <c r="B19" s="48"/>
      <c r="C19" s="26"/>
      <c r="D19" s="26"/>
      <c r="E19" s="26"/>
      <c r="F19" s="26"/>
      <c r="G19" s="26"/>
      <c r="H19" s="26"/>
      <c r="I19" s="26"/>
      <c r="J19" s="26"/>
      <c r="K19" s="26"/>
      <c r="L19" s="28"/>
      <c r="M19" s="26"/>
      <c r="N19" s="28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7"/>
      <c r="AN19" s="26"/>
    </row>
    <row r="20" spans="1:40" s="20" customFormat="1" ht="24.9" customHeight="1" x14ac:dyDescent="0.3">
      <c r="A20" s="48">
        <v>401</v>
      </c>
      <c r="B20" s="48">
        <v>65</v>
      </c>
      <c r="C20" s="26"/>
      <c r="D20" s="29"/>
      <c r="E20" s="26"/>
      <c r="F20" s="26"/>
      <c r="G20" s="26"/>
      <c r="H20" s="29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95</v>
      </c>
      <c r="AM20" s="27">
        <f t="shared" si="0"/>
        <v>95</v>
      </c>
      <c r="AN20" s="26"/>
    </row>
    <row r="21" spans="1:40" s="20" customFormat="1" ht="24.9" customHeight="1" x14ac:dyDescent="0.3">
      <c r="A21" s="48">
        <v>402</v>
      </c>
      <c r="B21" s="48">
        <v>65</v>
      </c>
      <c r="C21" s="26"/>
      <c r="D21" s="26"/>
      <c r="E21" s="28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>
        <v>-1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>
        <v>95</v>
      </c>
      <c r="AM21" s="27">
        <f t="shared" si="0"/>
        <v>94</v>
      </c>
      <c r="AN21" s="26"/>
    </row>
    <row r="22" spans="1:40" s="20" customFormat="1" ht="24.9" customHeight="1" x14ac:dyDescent="0.3">
      <c r="A22" s="48">
        <v>403</v>
      </c>
      <c r="B22" s="48">
        <v>65</v>
      </c>
      <c r="C22" s="26"/>
      <c r="D22" s="26">
        <v>-0.5</v>
      </c>
      <c r="E22" s="28"/>
      <c r="F22" s="26"/>
      <c r="G22" s="26"/>
      <c r="H22" s="26"/>
      <c r="I22" s="26"/>
      <c r="J22" s="26"/>
      <c r="K22" s="26"/>
      <c r="L22" s="28">
        <v>-0.5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>
        <v>95</v>
      </c>
      <c r="AM22" s="27">
        <f t="shared" si="0"/>
        <v>94</v>
      </c>
      <c r="AN22" s="26"/>
    </row>
    <row r="23" spans="1:40" s="20" customFormat="1" ht="24.9" customHeight="1" x14ac:dyDescent="0.3">
      <c r="A23" s="48">
        <v>404</v>
      </c>
      <c r="B23" s="48">
        <v>65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8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>
        <v>95</v>
      </c>
      <c r="AM23" s="27">
        <f t="shared" si="0"/>
        <v>95</v>
      </c>
      <c r="AN23" s="26"/>
    </row>
    <row r="24" spans="1:40" s="20" customFormat="1" ht="24.9" customHeight="1" x14ac:dyDescent="0.3">
      <c r="A24" s="48">
        <v>501</v>
      </c>
      <c r="B24" s="48">
        <v>65</v>
      </c>
      <c r="C24" s="26"/>
      <c r="D24" s="26"/>
      <c r="E24" s="28"/>
      <c r="F24" s="26"/>
      <c r="G24" s="26"/>
      <c r="H24" s="26"/>
      <c r="I24" s="26"/>
      <c r="J24" s="26"/>
      <c r="K24" s="26"/>
      <c r="L24" s="29">
        <v>-1</v>
      </c>
      <c r="M24" s="26"/>
      <c r="N24" s="26"/>
      <c r="O24" s="26"/>
      <c r="P24" s="26"/>
      <c r="Q24" s="26">
        <v>-1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>
        <v>95</v>
      </c>
      <c r="AM24" s="27">
        <f t="shared" si="0"/>
        <v>93</v>
      </c>
      <c r="AN24" s="26"/>
    </row>
    <row r="25" spans="1:40" s="20" customFormat="1" ht="24.9" customHeight="1" x14ac:dyDescent="0.3">
      <c r="A25" s="48">
        <v>502</v>
      </c>
      <c r="B25" s="48">
        <v>65</v>
      </c>
      <c r="C25" s="26"/>
      <c r="D25" s="26"/>
      <c r="E25" s="26"/>
      <c r="F25" s="26"/>
      <c r="G25" s="26"/>
      <c r="H25" s="26"/>
      <c r="I25" s="26"/>
      <c r="J25" s="26"/>
      <c r="K25" s="26"/>
      <c r="L25" s="26">
        <v>-1</v>
      </c>
      <c r="M25" s="26"/>
      <c r="N25" s="26">
        <v>-1</v>
      </c>
      <c r="O25" s="26"/>
      <c r="P25" s="26"/>
      <c r="Q25" s="26">
        <v>-1</v>
      </c>
      <c r="R25" s="26"/>
      <c r="S25" s="26"/>
      <c r="T25" s="26"/>
      <c r="U25" s="26"/>
      <c r="V25" s="26"/>
      <c r="W25" s="26"/>
      <c r="X25" s="26"/>
      <c r="Y25" s="26"/>
      <c r="Z25" s="26"/>
      <c r="AA25" s="26">
        <v>-1</v>
      </c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>
        <v>95</v>
      </c>
      <c r="AM25" s="27">
        <f t="shared" si="0"/>
        <v>91</v>
      </c>
      <c r="AN25" s="26"/>
    </row>
    <row r="26" spans="1:40" s="20" customFormat="1" ht="24.9" customHeight="1" x14ac:dyDescent="0.3">
      <c r="A26" s="48">
        <v>503</v>
      </c>
      <c r="B26" s="48">
        <v>65</v>
      </c>
      <c r="C26" s="26"/>
      <c r="D26" s="26"/>
      <c r="E26" s="28"/>
      <c r="F26" s="26"/>
      <c r="G26" s="26"/>
      <c r="H26" s="26"/>
      <c r="I26" s="26"/>
      <c r="J26" s="26"/>
      <c r="K26" s="26"/>
      <c r="L26" s="28"/>
      <c r="M26" s="26"/>
      <c r="N26" s="26"/>
      <c r="O26" s="26"/>
      <c r="P26" s="26"/>
      <c r="Q26" s="26">
        <v>-0.5</v>
      </c>
      <c r="R26" s="26">
        <v>-0.5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>
        <v>95</v>
      </c>
      <c r="AM26" s="27">
        <f t="shared" si="0"/>
        <v>94</v>
      </c>
      <c r="AN26" s="26"/>
    </row>
    <row r="27" spans="1:40" s="20" customFormat="1" ht="24.9" customHeight="1" x14ac:dyDescent="0.3">
      <c r="A27" s="51">
        <v>504</v>
      </c>
      <c r="B27" s="48">
        <v>65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>
        <v>95</v>
      </c>
      <c r="AM27" s="27">
        <f t="shared" si="0"/>
        <v>95</v>
      </c>
      <c r="AN27" s="26"/>
    </row>
    <row r="28" spans="1:40" s="20" customFormat="1" ht="24.9" customHeight="1" x14ac:dyDescent="0.3">
      <c r="A28" s="48">
        <v>601</v>
      </c>
      <c r="B28" s="48">
        <v>65</v>
      </c>
      <c r="C28" s="26"/>
      <c r="D28" s="26"/>
      <c r="E28" s="26"/>
      <c r="F28" s="26"/>
      <c r="G28" s="26"/>
      <c r="H28" s="26"/>
      <c r="I28" s="26"/>
      <c r="J28" s="26"/>
      <c r="K28" s="26"/>
      <c r="L28" s="28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>
        <v>95</v>
      </c>
      <c r="AM28" s="27">
        <f t="shared" si="0"/>
        <v>95</v>
      </c>
      <c r="AN28" s="26"/>
    </row>
    <row r="29" spans="1:40" s="20" customFormat="1" ht="24.9" customHeight="1" x14ac:dyDescent="0.3">
      <c r="A29" s="48">
        <v>602</v>
      </c>
      <c r="B29" s="48">
        <v>65</v>
      </c>
      <c r="C29" s="26"/>
      <c r="D29" s="26"/>
      <c r="E29" s="28"/>
      <c r="F29" s="26"/>
      <c r="G29" s="26"/>
      <c r="H29" s="26"/>
      <c r="I29" s="26"/>
      <c r="J29" s="26"/>
      <c r="K29" s="26"/>
      <c r="L29" s="28">
        <v>-0.5</v>
      </c>
      <c r="M29" s="26">
        <v>-0.5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>
        <v>95</v>
      </c>
      <c r="AM29" s="27">
        <f t="shared" si="0"/>
        <v>94</v>
      </c>
      <c r="AN29" s="26"/>
    </row>
    <row r="30" spans="1:40" s="20" customFormat="1" ht="24.9" customHeight="1" x14ac:dyDescent="0.3">
      <c r="A30" s="48">
        <v>603</v>
      </c>
      <c r="B30" s="48">
        <v>65</v>
      </c>
      <c r="C30" s="26"/>
      <c r="D30" s="26">
        <v>-1</v>
      </c>
      <c r="E30" s="26">
        <v>-1</v>
      </c>
      <c r="F30" s="26"/>
      <c r="G30" s="26"/>
      <c r="H30" s="26"/>
      <c r="I30" s="26"/>
      <c r="J30" s="26"/>
      <c r="K30" s="26"/>
      <c r="L30" s="26">
        <v>-1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>
        <v>95</v>
      </c>
      <c r="AM30" s="27">
        <f t="shared" si="0"/>
        <v>92</v>
      </c>
      <c r="AN30" s="26"/>
    </row>
    <row r="31" spans="1:40" s="20" customFormat="1" ht="24.9" customHeight="1" x14ac:dyDescent="0.3">
      <c r="A31" s="48">
        <v>604</v>
      </c>
      <c r="B31" s="48">
        <v>65</v>
      </c>
      <c r="C31" s="26"/>
      <c r="D31" s="26"/>
      <c r="E31" s="28"/>
      <c r="F31" s="26"/>
      <c r="G31" s="26"/>
      <c r="H31" s="26"/>
      <c r="I31" s="26"/>
      <c r="J31" s="26"/>
      <c r="K31" s="26"/>
      <c r="L31" s="26">
        <v>-0.5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>
        <v>95</v>
      </c>
      <c r="AM31" s="27">
        <f t="shared" si="0"/>
        <v>94.5</v>
      </c>
      <c r="AN31" s="26"/>
    </row>
  </sheetData>
  <mergeCells count="45">
    <mergeCell ref="AD5:AD6"/>
    <mergeCell ref="AN5:AN6"/>
    <mergeCell ref="AM5:AM6"/>
    <mergeCell ref="X5:X6"/>
    <mergeCell ref="Z5:Z6"/>
    <mergeCell ref="AA5:AA6"/>
    <mergeCell ref="AB5:AB6"/>
    <mergeCell ref="AC5:AC6"/>
    <mergeCell ref="S5:S6"/>
    <mergeCell ref="T5:T6"/>
    <mergeCell ref="U5:U6"/>
    <mergeCell ref="V5:V6"/>
    <mergeCell ref="W5:W6"/>
    <mergeCell ref="M5:M6"/>
    <mergeCell ref="H4:K4"/>
    <mergeCell ref="L4:P4"/>
    <mergeCell ref="Q4:T4"/>
    <mergeCell ref="U4:Z4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C5:C6"/>
    <mergeCell ref="D5:D6"/>
    <mergeCell ref="E5:E6"/>
    <mergeCell ref="F5:F6"/>
    <mergeCell ref="G5:G6"/>
    <mergeCell ref="U3:Z3"/>
    <mergeCell ref="AA3:AD3"/>
    <mergeCell ref="C4:G4"/>
    <mergeCell ref="AA4:AD4"/>
    <mergeCell ref="A1:AN1"/>
    <mergeCell ref="A2:AN2"/>
    <mergeCell ref="A3:A4"/>
    <mergeCell ref="C3:G3"/>
    <mergeCell ref="H3:K3"/>
    <mergeCell ref="L3:P3"/>
    <mergeCell ref="Q3:T3"/>
  </mergeCells>
  <phoneticPr fontId="2" type="noConversion"/>
  <pageMargins left="0.19685039370078741" right="0.39370078740157483" top="0.19685039370078741" bottom="0.19685039370078741" header="0.11811023622047245" footer="0.11811023622047245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zoomScale="70" zoomScaleNormal="70" workbookViewId="0">
      <selection activeCell="Y4" sqref="Y4:Y27"/>
    </sheetView>
  </sheetViews>
  <sheetFormatPr defaultColWidth="8.77734375" defaultRowHeight="16.2" x14ac:dyDescent="0.3"/>
  <cols>
    <col min="1" max="1" width="5.109375" style="16" customWidth="1"/>
    <col min="2" max="2" width="40.6640625" style="16" customWidth="1"/>
    <col min="3" max="3" width="20.6640625" style="16" customWidth="1"/>
    <col min="4" max="18" width="10.6640625" style="16" customWidth="1"/>
    <col min="19" max="19" width="6.77734375" style="16" customWidth="1"/>
    <col min="20" max="24" width="6.77734375" style="16" hidden="1" customWidth="1"/>
    <col min="25" max="25" width="8.109375" style="16" customWidth="1"/>
    <col min="26" max="26" width="48.21875" style="16" customWidth="1"/>
    <col min="27" max="262" width="8.77734375" style="4"/>
    <col min="263" max="263" width="5.109375" style="4" customWidth="1"/>
    <col min="264" max="264" width="40.6640625" style="4" customWidth="1"/>
    <col min="265" max="265" width="20.6640625" style="4" customWidth="1"/>
    <col min="266" max="266" width="5.6640625" style="4" customWidth="1"/>
    <col min="267" max="268" width="4.6640625" style="4" customWidth="1"/>
    <col min="269" max="269" width="8.6640625" style="4" customWidth="1"/>
    <col min="270" max="273" width="5.6640625" style="4" customWidth="1"/>
    <col min="274" max="274" width="8.6640625" style="4" customWidth="1"/>
    <col min="275" max="275" width="6.6640625" style="4" customWidth="1"/>
    <col min="276" max="280" width="5.6640625" style="4" customWidth="1"/>
    <col min="281" max="281" width="4.6640625" style="4" customWidth="1"/>
    <col min="282" max="282" width="10.6640625" style="4" customWidth="1"/>
    <col min="283" max="518" width="8.77734375" style="4"/>
    <col min="519" max="519" width="5.109375" style="4" customWidth="1"/>
    <col min="520" max="520" width="40.6640625" style="4" customWidth="1"/>
    <col min="521" max="521" width="20.6640625" style="4" customWidth="1"/>
    <col min="522" max="522" width="5.6640625" style="4" customWidth="1"/>
    <col min="523" max="524" width="4.6640625" style="4" customWidth="1"/>
    <col min="525" max="525" width="8.6640625" style="4" customWidth="1"/>
    <col min="526" max="529" width="5.6640625" style="4" customWidth="1"/>
    <col min="530" max="530" width="8.6640625" style="4" customWidth="1"/>
    <col min="531" max="531" width="6.6640625" style="4" customWidth="1"/>
    <col min="532" max="536" width="5.6640625" style="4" customWidth="1"/>
    <col min="537" max="537" width="4.6640625" style="4" customWidth="1"/>
    <col min="538" max="538" width="10.6640625" style="4" customWidth="1"/>
    <col min="539" max="774" width="8.77734375" style="4"/>
    <col min="775" max="775" width="5.109375" style="4" customWidth="1"/>
    <col min="776" max="776" width="40.6640625" style="4" customWidth="1"/>
    <col min="777" max="777" width="20.6640625" style="4" customWidth="1"/>
    <col min="778" max="778" width="5.6640625" style="4" customWidth="1"/>
    <col min="779" max="780" width="4.6640625" style="4" customWidth="1"/>
    <col min="781" max="781" width="8.6640625" style="4" customWidth="1"/>
    <col min="782" max="785" width="5.6640625" style="4" customWidth="1"/>
    <col min="786" max="786" width="8.6640625" style="4" customWidth="1"/>
    <col min="787" max="787" width="6.6640625" style="4" customWidth="1"/>
    <col min="788" max="792" width="5.6640625" style="4" customWidth="1"/>
    <col min="793" max="793" width="4.6640625" style="4" customWidth="1"/>
    <col min="794" max="794" width="10.6640625" style="4" customWidth="1"/>
    <col min="795" max="1030" width="8.77734375" style="4"/>
    <col min="1031" max="1031" width="5.109375" style="4" customWidth="1"/>
    <col min="1032" max="1032" width="40.6640625" style="4" customWidth="1"/>
    <col min="1033" max="1033" width="20.6640625" style="4" customWidth="1"/>
    <col min="1034" max="1034" width="5.6640625" style="4" customWidth="1"/>
    <col min="1035" max="1036" width="4.6640625" style="4" customWidth="1"/>
    <col min="1037" max="1037" width="8.6640625" style="4" customWidth="1"/>
    <col min="1038" max="1041" width="5.6640625" style="4" customWidth="1"/>
    <col min="1042" max="1042" width="8.6640625" style="4" customWidth="1"/>
    <col min="1043" max="1043" width="6.6640625" style="4" customWidth="1"/>
    <col min="1044" max="1048" width="5.6640625" style="4" customWidth="1"/>
    <col min="1049" max="1049" width="4.6640625" style="4" customWidth="1"/>
    <col min="1050" max="1050" width="10.6640625" style="4" customWidth="1"/>
    <col min="1051" max="1286" width="8.77734375" style="4"/>
    <col min="1287" max="1287" width="5.109375" style="4" customWidth="1"/>
    <col min="1288" max="1288" width="40.6640625" style="4" customWidth="1"/>
    <col min="1289" max="1289" width="20.6640625" style="4" customWidth="1"/>
    <col min="1290" max="1290" width="5.6640625" style="4" customWidth="1"/>
    <col min="1291" max="1292" width="4.6640625" style="4" customWidth="1"/>
    <col min="1293" max="1293" width="8.6640625" style="4" customWidth="1"/>
    <col min="1294" max="1297" width="5.6640625" style="4" customWidth="1"/>
    <col min="1298" max="1298" width="8.6640625" style="4" customWidth="1"/>
    <col min="1299" max="1299" width="6.6640625" style="4" customWidth="1"/>
    <col min="1300" max="1304" width="5.6640625" style="4" customWidth="1"/>
    <col min="1305" max="1305" width="4.6640625" style="4" customWidth="1"/>
    <col min="1306" max="1306" width="10.6640625" style="4" customWidth="1"/>
    <col min="1307" max="1542" width="8.77734375" style="4"/>
    <col min="1543" max="1543" width="5.109375" style="4" customWidth="1"/>
    <col min="1544" max="1544" width="40.6640625" style="4" customWidth="1"/>
    <col min="1545" max="1545" width="20.6640625" style="4" customWidth="1"/>
    <col min="1546" max="1546" width="5.6640625" style="4" customWidth="1"/>
    <col min="1547" max="1548" width="4.6640625" style="4" customWidth="1"/>
    <col min="1549" max="1549" width="8.6640625" style="4" customWidth="1"/>
    <col min="1550" max="1553" width="5.6640625" style="4" customWidth="1"/>
    <col min="1554" max="1554" width="8.6640625" style="4" customWidth="1"/>
    <col min="1555" max="1555" width="6.6640625" style="4" customWidth="1"/>
    <col min="1556" max="1560" width="5.6640625" style="4" customWidth="1"/>
    <col min="1561" max="1561" width="4.6640625" style="4" customWidth="1"/>
    <col min="1562" max="1562" width="10.6640625" style="4" customWidth="1"/>
    <col min="1563" max="1798" width="8.77734375" style="4"/>
    <col min="1799" max="1799" width="5.109375" style="4" customWidth="1"/>
    <col min="1800" max="1800" width="40.6640625" style="4" customWidth="1"/>
    <col min="1801" max="1801" width="20.6640625" style="4" customWidth="1"/>
    <col min="1802" max="1802" width="5.6640625" style="4" customWidth="1"/>
    <col min="1803" max="1804" width="4.6640625" style="4" customWidth="1"/>
    <col min="1805" max="1805" width="8.6640625" style="4" customWidth="1"/>
    <col min="1806" max="1809" width="5.6640625" style="4" customWidth="1"/>
    <col min="1810" max="1810" width="8.6640625" style="4" customWidth="1"/>
    <col min="1811" max="1811" width="6.6640625" style="4" customWidth="1"/>
    <col min="1812" max="1816" width="5.6640625" style="4" customWidth="1"/>
    <col min="1817" max="1817" width="4.6640625" style="4" customWidth="1"/>
    <col min="1818" max="1818" width="10.6640625" style="4" customWidth="1"/>
    <col min="1819" max="2054" width="8.77734375" style="4"/>
    <col min="2055" max="2055" width="5.109375" style="4" customWidth="1"/>
    <col min="2056" max="2056" width="40.6640625" style="4" customWidth="1"/>
    <col min="2057" max="2057" width="20.6640625" style="4" customWidth="1"/>
    <col min="2058" max="2058" width="5.6640625" style="4" customWidth="1"/>
    <col min="2059" max="2060" width="4.6640625" style="4" customWidth="1"/>
    <col min="2061" max="2061" width="8.6640625" style="4" customWidth="1"/>
    <col min="2062" max="2065" width="5.6640625" style="4" customWidth="1"/>
    <col min="2066" max="2066" width="8.6640625" style="4" customWidth="1"/>
    <col min="2067" max="2067" width="6.6640625" style="4" customWidth="1"/>
    <col min="2068" max="2072" width="5.6640625" style="4" customWidth="1"/>
    <col min="2073" max="2073" width="4.6640625" style="4" customWidth="1"/>
    <col min="2074" max="2074" width="10.6640625" style="4" customWidth="1"/>
    <col min="2075" max="2310" width="8.77734375" style="4"/>
    <col min="2311" max="2311" width="5.109375" style="4" customWidth="1"/>
    <col min="2312" max="2312" width="40.6640625" style="4" customWidth="1"/>
    <col min="2313" max="2313" width="20.6640625" style="4" customWidth="1"/>
    <col min="2314" max="2314" width="5.6640625" style="4" customWidth="1"/>
    <col min="2315" max="2316" width="4.6640625" style="4" customWidth="1"/>
    <col min="2317" max="2317" width="8.6640625" style="4" customWidth="1"/>
    <col min="2318" max="2321" width="5.6640625" style="4" customWidth="1"/>
    <col min="2322" max="2322" width="8.6640625" style="4" customWidth="1"/>
    <col min="2323" max="2323" width="6.6640625" style="4" customWidth="1"/>
    <col min="2324" max="2328" width="5.6640625" style="4" customWidth="1"/>
    <col min="2329" max="2329" width="4.6640625" style="4" customWidth="1"/>
    <col min="2330" max="2330" width="10.6640625" style="4" customWidth="1"/>
    <col min="2331" max="2566" width="8.77734375" style="4"/>
    <col min="2567" max="2567" width="5.109375" style="4" customWidth="1"/>
    <col min="2568" max="2568" width="40.6640625" style="4" customWidth="1"/>
    <col min="2569" max="2569" width="20.6640625" style="4" customWidth="1"/>
    <col min="2570" max="2570" width="5.6640625" style="4" customWidth="1"/>
    <col min="2571" max="2572" width="4.6640625" style="4" customWidth="1"/>
    <col min="2573" max="2573" width="8.6640625" style="4" customWidth="1"/>
    <col min="2574" max="2577" width="5.6640625" style="4" customWidth="1"/>
    <col min="2578" max="2578" width="8.6640625" style="4" customWidth="1"/>
    <col min="2579" max="2579" width="6.6640625" style="4" customWidth="1"/>
    <col min="2580" max="2584" width="5.6640625" style="4" customWidth="1"/>
    <col min="2585" max="2585" width="4.6640625" style="4" customWidth="1"/>
    <col min="2586" max="2586" width="10.6640625" style="4" customWidth="1"/>
    <col min="2587" max="2822" width="8.77734375" style="4"/>
    <col min="2823" max="2823" width="5.109375" style="4" customWidth="1"/>
    <col min="2824" max="2824" width="40.6640625" style="4" customWidth="1"/>
    <col min="2825" max="2825" width="20.6640625" style="4" customWidth="1"/>
    <col min="2826" max="2826" width="5.6640625" style="4" customWidth="1"/>
    <col min="2827" max="2828" width="4.6640625" style="4" customWidth="1"/>
    <col min="2829" max="2829" width="8.6640625" style="4" customWidth="1"/>
    <col min="2830" max="2833" width="5.6640625" style="4" customWidth="1"/>
    <col min="2834" max="2834" width="8.6640625" style="4" customWidth="1"/>
    <col min="2835" max="2835" width="6.6640625" style="4" customWidth="1"/>
    <col min="2836" max="2840" width="5.6640625" style="4" customWidth="1"/>
    <col min="2841" max="2841" width="4.6640625" style="4" customWidth="1"/>
    <col min="2842" max="2842" width="10.6640625" style="4" customWidth="1"/>
    <col min="2843" max="3078" width="8.77734375" style="4"/>
    <col min="3079" max="3079" width="5.109375" style="4" customWidth="1"/>
    <col min="3080" max="3080" width="40.6640625" style="4" customWidth="1"/>
    <col min="3081" max="3081" width="20.6640625" style="4" customWidth="1"/>
    <col min="3082" max="3082" width="5.6640625" style="4" customWidth="1"/>
    <col min="3083" max="3084" width="4.6640625" style="4" customWidth="1"/>
    <col min="3085" max="3085" width="8.6640625" style="4" customWidth="1"/>
    <col min="3086" max="3089" width="5.6640625" style="4" customWidth="1"/>
    <col min="3090" max="3090" width="8.6640625" style="4" customWidth="1"/>
    <col min="3091" max="3091" width="6.6640625" style="4" customWidth="1"/>
    <col min="3092" max="3096" width="5.6640625" style="4" customWidth="1"/>
    <col min="3097" max="3097" width="4.6640625" style="4" customWidth="1"/>
    <col min="3098" max="3098" width="10.6640625" style="4" customWidth="1"/>
    <col min="3099" max="3334" width="8.77734375" style="4"/>
    <col min="3335" max="3335" width="5.109375" style="4" customWidth="1"/>
    <col min="3336" max="3336" width="40.6640625" style="4" customWidth="1"/>
    <col min="3337" max="3337" width="20.6640625" style="4" customWidth="1"/>
    <col min="3338" max="3338" width="5.6640625" style="4" customWidth="1"/>
    <col min="3339" max="3340" width="4.6640625" style="4" customWidth="1"/>
    <col min="3341" max="3341" width="8.6640625" style="4" customWidth="1"/>
    <col min="3342" max="3345" width="5.6640625" style="4" customWidth="1"/>
    <col min="3346" max="3346" width="8.6640625" style="4" customWidth="1"/>
    <col min="3347" max="3347" width="6.6640625" style="4" customWidth="1"/>
    <col min="3348" max="3352" width="5.6640625" style="4" customWidth="1"/>
    <col min="3353" max="3353" width="4.6640625" style="4" customWidth="1"/>
    <col min="3354" max="3354" width="10.6640625" style="4" customWidth="1"/>
    <col min="3355" max="3590" width="8.77734375" style="4"/>
    <col min="3591" max="3591" width="5.109375" style="4" customWidth="1"/>
    <col min="3592" max="3592" width="40.6640625" style="4" customWidth="1"/>
    <col min="3593" max="3593" width="20.6640625" style="4" customWidth="1"/>
    <col min="3594" max="3594" width="5.6640625" style="4" customWidth="1"/>
    <col min="3595" max="3596" width="4.6640625" style="4" customWidth="1"/>
    <col min="3597" max="3597" width="8.6640625" style="4" customWidth="1"/>
    <col min="3598" max="3601" width="5.6640625" style="4" customWidth="1"/>
    <col min="3602" max="3602" width="8.6640625" style="4" customWidth="1"/>
    <col min="3603" max="3603" width="6.6640625" style="4" customWidth="1"/>
    <col min="3604" max="3608" width="5.6640625" style="4" customWidth="1"/>
    <col min="3609" max="3609" width="4.6640625" style="4" customWidth="1"/>
    <col min="3610" max="3610" width="10.6640625" style="4" customWidth="1"/>
    <col min="3611" max="3846" width="8.77734375" style="4"/>
    <col min="3847" max="3847" width="5.109375" style="4" customWidth="1"/>
    <col min="3848" max="3848" width="40.6640625" style="4" customWidth="1"/>
    <col min="3849" max="3849" width="20.6640625" style="4" customWidth="1"/>
    <col min="3850" max="3850" width="5.6640625" style="4" customWidth="1"/>
    <col min="3851" max="3852" width="4.6640625" style="4" customWidth="1"/>
    <col min="3853" max="3853" width="8.6640625" style="4" customWidth="1"/>
    <col min="3854" max="3857" width="5.6640625" style="4" customWidth="1"/>
    <col min="3858" max="3858" width="8.6640625" style="4" customWidth="1"/>
    <col min="3859" max="3859" width="6.6640625" style="4" customWidth="1"/>
    <col min="3860" max="3864" width="5.6640625" style="4" customWidth="1"/>
    <col min="3865" max="3865" width="4.6640625" style="4" customWidth="1"/>
    <col min="3866" max="3866" width="10.6640625" style="4" customWidth="1"/>
    <col min="3867" max="4102" width="8.77734375" style="4"/>
    <col min="4103" max="4103" width="5.109375" style="4" customWidth="1"/>
    <col min="4104" max="4104" width="40.6640625" style="4" customWidth="1"/>
    <col min="4105" max="4105" width="20.6640625" style="4" customWidth="1"/>
    <col min="4106" max="4106" width="5.6640625" style="4" customWidth="1"/>
    <col min="4107" max="4108" width="4.6640625" style="4" customWidth="1"/>
    <col min="4109" max="4109" width="8.6640625" style="4" customWidth="1"/>
    <col min="4110" max="4113" width="5.6640625" style="4" customWidth="1"/>
    <col min="4114" max="4114" width="8.6640625" style="4" customWidth="1"/>
    <col min="4115" max="4115" width="6.6640625" style="4" customWidth="1"/>
    <col min="4116" max="4120" width="5.6640625" style="4" customWidth="1"/>
    <col min="4121" max="4121" width="4.6640625" style="4" customWidth="1"/>
    <col min="4122" max="4122" width="10.6640625" style="4" customWidth="1"/>
    <col min="4123" max="4358" width="8.77734375" style="4"/>
    <col min="4359" max="4359" width="5.109375" style="4" customWidth="1"/>
    <col min="4360" max="4360" width="40.6640625" style="4" customWidth="1"/>
    <col min="4361" max="4361" width="20.6640625" style="4" customWidth="1"/>
    <col min="4362" max="4362" width="5.6640625" style="4" customWidth="1"/>
    <col min="4363" max="4364" width="4.6640625" style="4" customWidth="1"/>
    <col min="4365" max="4365" width="8.6640625" style="4" customWidth="1"/>
    <col min="4366" max="4369" width="5.6640625" style="4" customWidth="1"/>
    <col min="4370" max="4370" width="8.6640625" style="4" customWidth="1"/>
    <col min="4371" max="4371" width="6.6640625" style="4" customWidth="1"/>
    <col min="4372" max="4376" width="5.6640625" style="4" customWidth="1"/>
    <col min="4377" max="4377" width="4.6640625" style="4" customWidth="1"/>
    <col min="4378" max="4378" width="10.6640625" style="4" customWidth="1"/>
    <col min="4379" max="4614" width="8.77734375" style="4"/>
    <col min="4615" max="4615" width="5.109375" style="4" customWidth="1"/>
    <col min="4616" max="4616" width="40.6640625" style="4" customWidth="1"/>
    <col min="4617" max="4617" width="20.6640625" style="4" customWidth="1"/>
    <col min="4618" max="4618" width="5.6640625" style="4" customWidth="1"/>
    <col min="4619" max="4620" width="4.6640625" style="4" customWidth="1"/>
    <col min="4621" max="4621" width="8.6640625" style="4" customWidth="1"/>
    <col min="4622" max="4625" width="5.6640625" style="4" customWidth="1"/>
    <col min="4626" max="4626" width="8.6640625" style="4" customWidth="1"/>
    <col min="4627" max="4627" width="6.6640625" style="4" customWidth="1"/>
    <col min="4628" max="4632" width="5.6640625" style="4" customWidth="1"/>
    <col min="4633" max="4633" width="4.6640625" style="4" customWidth="1"/>
    <col min="4634" max="4634" width="10.6640625" style="4" customWidth="1"/>
    <col min="4635" max="4870" width="8.77734375" style="4"/>
    <col min="4871" max="4871" width="5.109375" style="4" customWidth="1"/>
    <col min="4872" max="4872" width="40.6640625" style="4" customWidth="1"/>
    <col min="4873" max="4873" width="20.6640625" style="4" customWidth="1"/>
    <col min="4874" max="4874" width="5.6640625" style="4" customWidth="1"/>
    <col min="4875" max="4876" width="4.6640625" style="4" customWidth="1"/>
    <col min="4877" max="4877" width="8.6640625" style="4" customWidth="1"/>
    <col min="4878" max="4881" width="5.6640625" style="4" customWidth="1"/>
    <col min="4882" max="4882" width="8.6640625" style="4" customWidth="1"/>
    <col min="4883" max="4883" width="6.6640625" style="4" customWidth="1"/>
    <col min="4884" max="4888" width="5.6640625" style="4" customWidth="1"/>
    <col min="4889" max="4889" width="4.6640625" style="4" customWidth="1"/>
    <col min="4890" max="4890" width="10.6640625" style="4" customWidth="1"/>
    <col min="4891" max="5126" width="8.77734375" style="4"/>
    <col min="5127" max="5127" width="5.109375" style="4" customWidth="1"/>
    <col min="5128" max="5128" width="40.6640625" style="4" customWidth="1"/>
    <col min="5129" max="5129" width="20.6640625" style="4" customWidth="1"/>
    <col min="5130" max="5130" width="5.6640625" style="4" customWidth="1"/>
    <col min="5131" max="5132" width="4.6640625" style="4" customWidth="1"/>
    <col min="5133" max="5133" width="8.6640625" style="4" customWidth="1"/>
    <col min="5134" max="5137" width="5.6640625" style="4" customWidth="1"/>
    <col min="5138" max="5138" width="8.6640625" style="4" customWidth="1"/>
    <col min="5139" max="5139" width="6.6640625" style="4" customWidth="1"/>
    <col min="5140" max="5144" width="5.6640625" style="4" customWidth="1"/>
    <col min="5145" max="5145" width="4.6640625" style="4" customWidth="1"/>
    <col min="5146" max="5146" width="10.6640625" style="4" customWidth="1"/>
    <col min="5147" max="5382" width="8.77734375" style="4"/>
    <col min="5383" max="5383" width="5.109375" style="4" customWidth="1"/>
    <col min="5384" max="5384" width="40.6640625" style="4" customWidth="1"/>
    <col min="5385" max="5385" width="20.6640625" style="4" customWidth="1"/>
    <col min="5386" max="5386" width="5.6640625" style="4" customWidth="1"/>
    <col min="5387" max="5388" width="4.6640625" style="4" customWidth="1"/>
    <col min="5389" max="5389" width="8.6640625" style="4" customWidth="1"/>
    <col min="5390" max="5393" width="5.6640625" style="4" customWidth="1"/>
    <col min="5394" max="5394" width="8.6640625" style="4" customWidth="1"/>
    <col min="5395" max="5395" width="6.6640625" style="4" customWidth="1"/>
    <col min="5396" max="5400" width="5.6640625" style="4" customWidth="1"/>
    <col min="5401" max="5401" width="4.6640625" style="4" customWidth="1"/>
    <col min="5402" max="5402" width="10.6640625" style="4" customWidth="1"/>
    <col min="5403" max="5638" width="8.77734375" style="4"/>
    <col min="5639" max="5639" width="5.109375" style="4" customWidth="1"/>
    <col min="5640" max="5640" width="40.6640625" style="4" customWidth="1"/>
    <col min="5641" max="5641" width="20.6640625" style="4" customWidth="1"/>
    <col min="5642" max="5642" width="5.6640625" style="4" customWidth="1"/>
    <col min="5643" max="5644" width="4.6640625" style="4" customWidth="1"/>
    <col min="5645" max="5645" width="8.6640625" style="4" customWidth="1"/>
    <col min="5646" max="5649" width="5.6640625" style="4" customWidth="1"/>
    <col min="5650" max="5650" width="8.6640625" style="4" customWidth="1"/>
    <col min="5651" max="5651" width="6.6640625" style="4" customWidth="1"/>
    <col min="5652" max="5656" width="5.6640625" style="4" customWidth="1"/>
    <col min="5657" max="5657" width="4.6640625" style="4" customWidth="1"/>
    <col min="5658" max="5658" width="10.6640625" style="4" customWidth="1"/>
    <col min="5659" max="5894" width="8.77734375" style="4"/>
    <col min="5895" max="5895" width="5.109375" style="4" customWidth="1"/>
    <col min="5896" max="5896" width="40.6640625" style="4" customWidth="1"/>
    <col min="5897" max="5897" width="20.6640625" style="4" customWidth="1"/>
    <col min="5898" max="5898" width="5.6640625" style="4" customWidth="1"/>
    <col min="5899" max="5900" width="4.6640625" style="4" customWidth="1"/>
    <col min="5901" max="5901" width="8.6640625" style="4" customWidth="1"/>
    <col min="5902" max="5905" width="5.6640625" style="4" customWidth="1"/>
    <col min="5906" max="5906" width="8.6640625" style="4" customWidth="1"/>
    <col min="5907" max="5907" width="6.6640625" style="4" customWidth="1"/>
    <col min="5908" max="5912" width="5.6640625" style="4" customWidth="1"/>
    <col min="5913" max="5913" width="4.6640625" style="4" customWidth="1"/>
    <col min="5914" max="5914" width="10.6640625" style="4" customWidth="1"/>
    <col min="5915" max="6150" width="8.77734375" style="4"/>
    <col min="6151" max="6151" width="5.109375" style="4" customWidth="1"/>
    <col min="6152" max="6152" width="40.6640625" style="4" customWidth="1"/>
    <col min="6153" max="6153" width="20.6640625" style="4" customWidth="1"/>
    <col min="6154" max="6154" width="5.6640625" style="4" customWidth="1"/>
    <col min="6155" max="6156" width="4.6640625" style="4" customWidth="1"/>
    <col min="6157" max="6157" width="8.6640625" style="4" customWidth="1"/>
    <col min="6158" max="6161" width="5.6640625" style="4" customWidth="1"/>
    <col min="6162" max="6162" width="8.6640625" style="4" customWidth="1"/>
    <col min="6163" max="6163" width="6.6640625" style="4" customWidth="1"/>
    <col min="6164" max="6168" width="5.6640625" style="4" customWidth="1"/>
    <col min="6169" max="6169" width="4.6640625" style="4" customWidth="1"/>
    <col min="6170" max="6170" width="10.6640625" style="4" customWidth="1"/>
    <col min="6171" max="6406" width="8.77734375" style="4"/>
    <col min="6407" max="6407" width="5.109375" style="4" customWidth="1"/>
    <col min="6408" max="6408" width="40.6640625" style="4" customWidth="1"/>
    <col min="6409" max="6409" width="20.6640625" style="4" customWidth="1"/>
    <col min="6410" max="6410" width="5.6640625" style="4" customWidth="1"/>
    <col min="6411" max="6412" width="4.6640625" style="4" customWidth="1"/>
    <col min="6413" max="6413" width="8.6640625" style="4" customWidth="1"/>
    <col min="6414" max="6417" width="5.6640625" style="4" customWidth="1"/>
    <col min="6418" max="6418" width="8.6640625" style="4" customWidth="1"/>
    <col min="6419" max="6419" width="6.6640625" style="4" customWidth="1"/>
    <col min="6420" max="6424" width="5.6640625" style="4" customWidth="1"/>
    <col min="6425" max="6425" width="4.6640625" style="4" customWidth="1"/>
    <col min="6426" max="6426" width="10.6640625" style="4" customWidth="1"/>
    <col min="6427" max="6662" width="8.77734375" style="4"/>
    <col min="6663" max="6663" width="5.109375" style="4" customWidth="1"/>
    <col min="6664" max="6664" width="40.6640625" style="4" customWidth="1"/>
    <col min="6665" max="6665" width="20.6640625" style="4" customWidth="1"/>
    <col min="6666" max="6666" width="5.6640625" style="4" customWidth="1"/>
    <col min="6667" max="6668" width="4.6640625" style="4" customWidth="1"/>
    <col min="6669" max="6669" width="8.6640625" style="4" customWidth="1"/>
    <col min="6670" max="6673" width="5.6640625" style="4" customWidth="1"/>
    <col min="6674" max="6674" width="8.6640625" style="4" customWidth="1"/>
    <col min="6675" max="6675" width="6.6640625" style="4" customWidth="1"/>
    <col min="6676" max="6680" width="5.6640625" style="4" customWidth="1"/>
    <col min="6681" max="6681" width="4.6640625" style="4" customWidth="1"/>
    <col min="6682" max="6682" width="10.6640625" style="4" customWidth="1"/>
    <col min="6683" max="6918" width="8.77734375" style="4"/>
    <col min="6919" max="6919" width="5.109375" style="4" customWidth="1"/>
    <col min="6920" max="6920" width="40.6640625" style="4" customWidth="1"/>
    <col min="6921" max="6921" width="20.6640625" style="4" customWidth="1"/>
    <col min="6922" max="6922" width="5.6640625" style="4" customWidth="1"/>
    <col min="6923" max="6924" width="4.6640625" style="4" customWidth="1"/>
    <col min="6925" max="6925" width="8.6640625" style="4" customWidth="1"/>
    <col min="6926" max="6929" width="5.6640625" style="4" customWidth="1"/>
    <col min="6930" max="6930" width="8.6640625" style="4" customWidth="1"/>
    <col min="6931" max="6931" width="6.6640625" style="4" customWidth="1"/>
    <col min="6932" max="6936" width="5.6640625" style="4" customWidth="1"/>
    <col min="6937" max="6937" width="4.6640625" style="4" customWidth="1"/>
    <col min="6938" max="6938" width="10.6640625" style="4" customWidth="1"/>
    <col min="6939" max="7174" width="8.77734375" style="4"/>
    <col min="7175" max="7175" width="5.109375" style="4" customWidth="1"/>
    <col min="7176" max="7176" width="40.6640625" style="4" customWidth="1"/>
    <col min="7177" max="7177" width="20.6640625" style="4" customWidth="1"/>
    <col min="7178" max="7178" width="5.6640625" style="4" customWidth="1"/>
    <col min="7179" max="7180" width="4.6640625" style="4" customWidth="1"/>
    <col min="7181" max="7181" width="8.6640625" style="4" customWidth="1"/>
    <col min="7182" max="7185" width="5.6640625" style="4" customWidth="1"/>
    <col min="7186" max="7186" width="8.6640625" style="4" customWidth="1"/>
    <col min="7187" max="7187" width="6.6640625" style="4" customWidth="1"/>
    <col min="7188" max="7192" width="5.6640625" style="4" customWidth="1"/>
    <col min="7193" max="7193" width="4.6640625" style="4" customWidth="1"/>
    <col min="7194" max="7194" width="10.6640625" style="4" customWidth="1"/>
    <col min="7195" max="7430" width="8.77734375" style="4"/>
    <col min="7431" max="7431" width="5.109375" style="4" customWidth="1"/>
    <col min="7432" max="7432" width="40.6640625" style="4" customWidth="1"/>
    <col min="7433" max="7433" width="20.6640625" style="4" customWidth="1"/>
    <col min="7434" max="7434" width="5.6640625" style="4" customWidth="1"/>
    <col min="7435" max="7436" width="4.6640625" style="4" customWidth="1"/>
    <col min="7437" max="7437" width="8.6640625" style="4" customWidth="1"/>
    <col min="7438" max="7441" width="5.6640625" style="4" customWidth="1"/>
    <col min="7442" max="7442" width="8.6640625" style="4" customWidth="1"/>
    <col min="7443" max="7443" width="6.6640625" style="4" customWidth="1"/>
    <col min="7444" max="7448" width="5.6640625" style="4" customWidth="1"/>
    <col min="7449" max="7449" width="4.6640625" style="4" customWidth="1"/>
    <col min="7450" max="7450" width="10.6640625" style="4" customWidth="1"/>
    <col min="7451" max="7686" width="8.77734375" style="4"/>
    <col min="7687" max="7687" width="5.109375" style="4" customWidth="1"/>
    <col min="7688" max="7688" width="40.6640625" style="4" customWidth="1"/>
    <col min="7689" max="7689" width="20.6640625" style="4" customWidth="1"/>
    <col min="7690" max="7690" width="5.6640625" style="4" customWidth="1"/>
    <col min="7691" max="7692" width="4.6640625" style="4" customWidth="1"/>
    <col min="7693" max="7693" width="8.6640625" style="4" customWidth="1"/>
    <col min="7694" max="7697" width="5.6640625" style="4" customWidth="1"/>
    <col min="7698" max="7698" width="8.6640625" style="4" customWidth="1"/>
    <col min="7699" max="7699" width="6.6640625" style="4" customWidth="1"/>
    <col min="7700" max="7704" width="5.6640625" style="4" customWidth="1"/>
    <col min="7705" max="7705" width="4.6640625" style="4" customWidth="1"/>
    <col min="7706" max="7706" width="10.6640625" style="4" customWidth="1"/>
    <col min="7707" max="7942" width="8.77734375" style="4"/>
    <col min="7943" max="7943" width="5.109375" style="4" customWidth="1"/>
    <col min="7944" max="7944" width="40.6640625" style="4" customWidth="1"/>
    <col min="7945" max="7945" width="20.6640625" style="4" customWidth="1"/>
    <col min="7946" max="7946" width="5.6640625" style="4" customWidth="1"/>
    <col min="7947" max="7948" width="4.6640625" style="4" customWidth="1"/>
    <col min="7949" max="7949" width="8.6640625" style="4" customWidth="1"/>
    <col min="7950" max="7953" width="5.6640625" style="4" customWidth="1"/>
    <col min="7954" max="7954" width="8.6640625" style="4" customWidth="1"/>
    <col min="7955" max="7955" width="6.6640625" style="4" customWidth="1"/>
    <col min="7956" max="7960" width="5.6640625" style="4" customWidth="1"/>
    <col min="7961" max="7961" width="4.6640625" style="4" customWidth="1"/>
    <col min="7962" max="7962" width="10.6640625" style="4" customWidth="1"/>
    <col min="7963" max="8198" width="8.77734375" style="4"/>
    <col min="8199" max="8199" width="5.109375" style="4" customWidth="1"/>
    <col min="8200" max="8200" width="40.6640625" style="4" customWidth="1"/>
    <col min="8201" max="8201" width="20.6640625" style="4" customWidth="1"/>
    <col min="8202" max="8202" width="5.6640625" style="4" customWidth="1"/>
    <col min="8203" max="8204" width="4.6640625" style="4" customWidth="1"/>
    <col min="8205" max="8205" width="8.6640625" style="4" customWidth="1"/>
    <col min="8206" max="8209" width="5.6640625" style="4" customWidth="1"/>
    <col min="8210" max="8210" width="8.6640625" style="4" customWidth="1"/>
    <col min="8211" max="8211" width="6.6640625" style="4" customWidth="1"/>
    <col min="8212" max="8216" width="5.6640625" style="4" customWidth="1"/>
    <col min="8217" max="8217" width="4.6640625" style="4" customWidth="1"/>
    <col min="8218" max="8218" width="10.6640625" style="4" customWidth="1"/>
    <col min="8219" max="8454" width="8.77734375" style="4"/>
    <col min="8455" max="8455" width="5.109375" style="4" customWidth="1"/>
    <col min="8456" max="8456" width="40.6640625" style="4" customWidth="1"/>
    <col min="8457" max="8457" width="20.6640625" style="4" customWidth="1"/>
    <col min="8458" max="8458" width="5.6640625" style="4" customWidth="1"/>
    <col min="8459" max="8460" width="4.6640625" style="4" customWidth="1"/>
    <col min="8461" max="8461" width="8.6640625" style="4" customWidth="1"/>
    <col min="8462" max="8465" width="5.6640625" style="4" customWidth="1"/>
    <col min="8466" max="8466" width="8.6640625" style="4" customWidth="1"/>
    <col min="8467" max="8467" width="6.6640625" style="4" customWidth="1"/>
    <col min="8468" max="8472" width="5.6640625" style="4" customWidth="1"/>
    <col min="8473" max="8473" width="4.6640625" style="4" customWidth="1"/>
    <col min="8474" max="8474" width="10.6640625" style="4" customWidth="1"/>
    <col min="8475" max="8710" width="8.77734375" style="4"/>
    <col min="8711" max="8711" width="5.109375" style="4" customWidth="1"/>
    <col min="8712" max="8712" width="40.6640625" style="4" customWidth="1"/>
    <col min="8713" max="8713" width="20.6640625" style="4" customWidth="1"/>
    <col min="8714" max="8714" width="5.6640625" style="4" customWidth="1"/>
    <col min="8715" max="8716" width="4.6640625" style="4" customWidth="1"/>
    <col min="8717" max="8717" width="8.6640625" style="4" customWidth="1"/>
    <col min="8718" max="8721" width="5.6640625" style="4" customWidth="1"/>
    <col min="8722" max="8722" width="8.6640625" style="4" customWidth="1"/>
    <col min="8723" max="8723" width="6.6640625" style="4" customWidth="1"/>
    <col min="8724" max="8728" width="5.6640625" style="4" customWidth="1"/>
    <col min="8729" max="8729" width="4.6640625" style="4" customWidth="1"/>
    <col min="8730" max="8730" width="10.6640625" style="4" customWidth="1"/>
    <col min="8731" max="8966" width="8.77734375" style="4"/>
    <col min="8967" max="8967" width="5.109375" style="4" customWidth="1"/>
    <col min="8968" max="8968" width="40.6640625" style="4" customWidth="1"/>
    <col min="8969" max="8969" width="20.6640625" style="4" customWidth="1"/>
    <col min="8970" max="8970" width="5.6640625" style="4" customWidth="1"/>
    <col min="8971" max="8972" width="4.6640625" style="4" customWidth="1"/>
    <col min="8973" max="8973" width="8.6640625" style="4" customWidth="1"/>
    <col min="8974" max="8977" width="5.6640625" style="4" customWidth="1"/>
    <col min="8978" max="8978" width="8.6640625" style="4" customWidth="1"/>
    <col min="8979" max="8979" width="6.6640625" style="4" customWidth="1"/>
    <col min="8980" max="8984" width="5.6640625" style="4" customWidth="1"/>
    <col min="8985" max="8985" width="4.6640625" style="4" customWidth="1"/>
    <col min="8986" max="8986" width="10.6640625" style="4" customWidth="1"/>
    <col min="8987" max="9222" width="8.77734375" style="4"/>
    <col min="9223" max="9223" width="5.109375" style="4" customWidth="1"/>
    <col min="9224" max="9224" width="40.6640625" style="4" customWidth="1"/>
    <col min="9225" max="9225" width="20.6640625" style="4" customWidth="1"/>
    <col min="9226" max="9226" width="5.6640625" style="4" customWidth="1"/>
    <col min="9227" max="9228" width="4.6640625" style="4" customWidth="1"/>
    <col min="9229" max="9229" width="8.6640625" style="4" customWidth="1"/>
    <col min="9230" max="9233" width="5.6640625" style="4" customWidth="1"/>
    <col min="9234" max="9234" width="8.6640625" style="4" customWidth="1"/>
    <col min="9235" max="9235" width="6.6640625" style="4" customWidth="1"/>
    <col min="9236" max="9240" width="5.6640625" style="4" customWidth="1"/>
    <col min="9241" max="9241" width="4.6640625" style="4" customWidth="1"/>
    <col min="9242" max="9242" width="10.6640625" style="4" customWidth="1"/>
    <col min="9243" max="9478" width="8.77734375" style="4"/>
    <col min="9479" max="9479" width="5.109375" style="4" customWidth="1"/>
    <col min="9480" max="9480" width="40.6640625" style="4" customWidth="1"/>
    <col min="9481" max="9481" width="20.6640625" style="4" customWidth="1"/>
    <col min="9482" max="9482" width="5.6640625" style="4" customWidth="1"/>
    <col min="9483" max="9484" width="4.6640625" style="4" customWidth="1"/>
    <col min="9485" max="9485" width="8.6640625" style="4" customWidth="1"/>
    <col min="9486" max="9489" width="5.6640625" style="4" customWidth="1"/>
    <col min="9490" max="9490" width="8.6640625" style="4" customWidth="1"/>
    <col min="9491" max="9491" width="6.6640625" style="4" customWidth="1"/>
    <col min="9492" max="9496" width="5.6640625" style="4" customWidth="1"/>
    <col min="9497" max="9497" width="4.6640625" style="4" customWidth="1"/>
    <col min="9498" max="9498" width="10.6640625" style="4" customWidth="1"/>
    <col min="9499" max="9734" width="8.77734375" style="4"/>
    <col min="9735" max="9735" width="5.109375" style="4" customWidth="1"/>
    <col min="9736" max="9736" width="40.6640625" style="4" customWidth="1"/>
    <col min="9737" max="9737" width="20.6640625" style="4" customWidth="1"/>
    <col min="9738" max="9738" width="5.6640625" style="4" customWidth="1"/>
    <col min="9739" max="9740" width="4.6640625" style="4" customWidth="1"/>
    <col min="9741" max="9741" width="8.6640625" style="4" customWidth="1"/>
    <col min="9742" max="9745" width="5.6640625" style="4" customWidth="1"/>
    <col min="9746" max="9746" width="8.6640625" style="4" customWidth="1"/>
    <col min="9747" max="9747" width="6.6640625" style="4" customWidth="1"/>
    <col min="9748" max="9752" width="5.6640625" style="4" customWidth="1"/>
    <col min="9753" max="9753" width="4.6640625" style="4" customWidth="1"/>
    <col min="9754" max="9754" width="10.6640625" style="4" customWidth="1"/>
    <col min="9755" max="9990" width="8.77734375" style="4"/>
    <col min="9991" max="9991" width="5.109375" style="4" customWidth="1"/>
    <col min="9992" max="9992" width="40.6640625" style="4" customWidth="1"/>
    <col min="9993" max="9993" width="20.6640625" style="4" customWidth="1"/>
    <col min="9994" max="9994" width="5.6640625" style="4" customWidth="1"/>
    <col min="9995" max="9996" width="4.6640625" style="4" customWidth="1"/>
    <col min="9997" max="9997" width="8.6640625" style="4" customWidth="1"/>
    <col min="9998" max="10001" width="5.6640625" style="4" customWidth="1"/>
    <col min="10002" max="10002" width="8.6640625" style="4" customWidth="1"/>
    <col min="10003" max="10003" width="6.6640625" style="4" customWidth="1"/>
    <col min="10004" max="10008" width="5.6640625" style="4" customWidth="1"/>
    <col min="10009" max="10009" width="4.6640625" style="4" customWidth="1"/>
    <col min="10010" max="10010" width="10.6640625" style="4" customWidth="1"/>
    <col min="10011" max="10246" width="8.77734375" style="4"/>
    <col min="10247" max="10247" width="5.109375" style="4" customWidth="1"/>
    <col min="10248" max="10248" width="40.6640625" style="4" customWidth="1"/>
    <col min="10249" max="10249" width="20.6640625" style="4" customWidth="1"/>
    <col min="10250" max="10250" width="5.6640625" style="4" customWidth="1"/>
    <col min="10251" max="10252" width="4.6640625" style="4" customWidth="1"/>
    <col min="10253" max="10253" width="8.6640625" style="4" customWidth="1"/>
    <col min="10254" max="10257" width="5.6640625" style="4" customWidth="1"/>
    <col min="10258" max="10258" width="8.6640625" style="4" customWidth="1"/>
    <col min="10259" max="10259" width="6.6640625" style="4" customWidth="1"/>
    <col min="10260" max="10264" width="5.6640625" style="4" customWidth="1"/>
    <col min="10265" max="10265" width="4.6640625" style="4" customWidth="1"/>
    <col min="10266" max="10266" width="10.6640625" style="4" customWidth="1"/>
    <col min="10267" max="10502" width="8.77734375" style="4"/>
    <col min="10503" max="10503" width="5.109375" style="4" customWidth="1"/>
    <col min="10504" max="10504" width="40.6640625" style="4" customWidth="1"/>
    <col min="10505" max="10505" width="20.6640625" style="4" customWidth="1"/>
    <col min="10506" max="10506" width="5.6640625" style="4" customWidth="1"/>
    <col min="10507" max="10508" width="4.6640625" style="4" customWidth="1"/>
    <col min="10509" max="10509" width="8.6640625" style="4" customWidth="1"/>
    <col min="10510" max="10513" width="5.6640625" style="4" customWidth="1"/>
    <col min="10514" max="10514" width="8.6640625" style="4" customWidth="1"/>
    <col min="10515" max="10515" width="6.6640625" style="4" customWidth="1"/>
    <col min="10516" max="10520" width="5.6640625" style="4" customWidth="1"/>
    <col min="10521" max="10521" width="4.6640625" style="4" customWidth="1"/>
    <col min="10522" max="10522" width="10.6640625" style="4" customWidth="1"/>
    <col min="10523" max="10758" width="8.77734375" style="4"/>
    <col min="10759" max="10759" width="5.109375" style="4" customWidth="1"/>
    <col min="10760" max="10760" width="40.6640625" style="4" customWidth="1"/>
    <col min="10761" max="10761" width="20.6640625" style="4" customWidth="1"/>
    <col min="10762" max="10762" width="5.6640625" style="4" customWidth="1"/>
    <col min="10763" max="10764" width="4.6640625" style="4" customWidth="1"/>
    <col min="10765" max="10765" width="8.6640625" style="4" customWidth="1"/>
    <col min="10766" max="10769" width="5.6640625" style="4" customWidth="1"/>
    <col min="10770" max="10770" width="8.6640625" style="4" customWidth="1"/>
    <col min="10771" max="10771" width="6.6640625" style="4" customWidth="1"/>
    <col min="10772" max="10776" width="5.6640625" style="4" customWidth="1"/>
    <col min="10777" max="10777" width="4.6640625" style="4" customWidth="1"/>
    <col min="10778" max="10778" width="10.6640625" style="4" customWidth="1"/>
    <col min="10779" max="11014" width="8.77734375" style="4"/>
    <col min="11015" max="11015" width="5.109375" style="4" customWidth="1"/>
    <col min="11016" max="11016" width="40.6640625" style="4" customWidth="1"/>
    <col min="11017" max="11017" width="20.6640625" style="4" customWidth="1"/>
    <col min="11018" max="11018" width="5.6640625" style="4" customWidth="1"/>
    <col min="11019" max="11020" width="4.6640625" style="4" customWidth="1"/>
    <col min="11021" max="11021" width="8.6640625" style="4" customWidth="1"/>
    <col min="11022" max="11025" width="5.6640625" style="4" customWidth="1"/>
    <col min="11026" max="11026" width="8.6640625" style="4" customWidth="1"/>
    <col min="11027" max="11027" width="6.6640625" style="4" customWidth="1"/>
    <col min="11028" max="11032" width="5.6640625" style="4" customWidth="1"/>
    <col min="11033" max="11033" width="4.6640625" style="4" customWidth="1"/>
    <col min="11034" max="11034" width="10.6640625" style="4" customWidth="1"/>
    <col min="11035" max="11270" width="8.77734375" style="4"/>
    <col min="11271" max="11271" width="5.109375" style="4" customWidth="1"/>
    <col min="11272" max="11272" width="40.6640625" style="4" customWidth="1"/>
    <col min="11273" max="11273" width="20.6640625" style="4" customWidth="1"/>
    <col min="11274" max="11274" width="5.6640625" style="4" customWidth="1"/>
    <col min="11275" max="11276" width="4.6640625" style="4" customWidth="1"/>
    <col min="11277" max="11277" width="8.6640625" style="4" customWidth="1"/>
    <col min="11278" max="11281" width="5.6640625" style="4" customWidth="1"/>
    <col min="11282" max="11282" width="8.6640625" style="4" customWidth="1"/>
    <col min="11283" max="11283" width="6.6640625" style="4" customWidth="1"/>
    <col min="11284" max="11288" width="5.6640625" style="4" customWidth="1"/>
    <col min="11289" max="11289" width="4.6640625" style="4" customWidth="1"/>
    <col min="11290" max="11290" width="10.6640625" style="4" customWidth="1"/>
    <col min="11291" max="11526" width="8.77734375" style="4"/>
    <col min="11527" max="11527" width="5.109375" style="4" customWidth="1"/>
    <col min="11528" max="11528" width="40.6640625" style="4" customWidth="1"/>
    <col min="11529" max="11529" width="20.6640625" style="4" customWidth="1"/>
    <col min="11530" max="11530" width="5.6640625" style="4" customWidth="1"/>
    <col min="11531" max="11532" width="4.6640625" style="4" customWidth="1"/>
    <col min="11533" max="11533" width="8.6640625" style="4" customWidth="1"/>
    <col min="11534" max="11537" width="5.6640625" style="4" customWidth="1"/>
    <col min="11538" max="11538" width="8.6640625" style="4" customWidth="1"/>
    <col min="11539" max="11539" width="6.6640625" style="4" customWidth="1"/>
    <col min="11540" max="11544" width="5.6640625" style="4" customWidth="1"/>
    <col min="11545" max="11545" width="4.6640625" style="4" customWidth="1"/>
    <col min="11546" max="11546" width="10.6640625" style="4" customWidth="1"/>
    <col min="11547" max="11782" width="8.77734375" style="4"/>
    <col min="11783" max="11783" width="5.109375" style="4" customWidth="1"/>
    <col min="11784" max="11784" width="40.6640625" style="4" customWidth="1"/>
    <col min="11785" max="11785" width="20.6640625" style="4" customWidth="1"/>
    <col min="11786" max="11786" width="5.6640625" style="4" customWidth="1"/>
    <col min="11787" max="11788" width="4.6640625" style="4" customWidth="1"/>
    <col min="11789" max="11789" width="8.6640625" style="4" customWidth="1"/>
    <col min="11790" max="11793" width="5.6640625" style="4" customWidth="1"/>
    <col min="11794" max="11794" width="8.6640625" style="4" customWidth="1"/>
    <col min="11795" max="11795" width="6.6640625" style="4" customWidth="1"/>
    <col min="11796" max="11800" width="5.6640625" style="4" customWidth="1"/>
    <col min="11801" max="11801" width="4.6640625" style="4" customWidth="1"/>
    <col min="11802" max="11802" width="10.6640625" style="4" customWidth="1"/>
    <col min="11803" max="12038" width="8.77734375" style="4"/>
    <col min="12039" max="12039" width="5.109375" style="4" customWidth="1"/>
    <col min="12040" max="12040" width="40.6640625" style="4" customWidth="1"/>
    <col min="12041" max="12041" width="20.6640625" style="4" customWidth="1"/>
    <col min="12042" max="12042" width="5.6640625" style="4" customWidth="1"/>
    <col min="12043" max="12044" width="4.6640625" style="4" customWidth="1"/>
    <col min="12045" max="12045" width="8.6640625" style="4" customWidth="1"/>
    <col min="12046" max="12049" width="5.6640625" style="4" customWidth="1"/>
    <col min="12050" max="12050" width="8.6640625" style="4" customWidth="1"/>
    <col min="12051" max="12051" width="6.6640625" style="4" customWidth="1"/>
    <col min="12052" max="12056" width="5.6640625" style="4" customWidth="1"/>
    <col min="12057" max="12057" width="4.6640625" style="4" customWidth="1"/>
    <col min="12058" max="12058" width="10.6640625" style="4" customWidth="1"/>
    <col min="12059" max="12294" width="8.77734375" style="4"/>
    <col min="12295" max="12295" width="5.109375" style="4" customWidth="1"/>
    <col min="12296" max="12296" width="40.6640625" style="4" customWidth="1"/>
    <col min="12297" max="12297" width="20.6640625" style="4" customWidth="1"/>
    <col min="12298" max="12298" width="5.6640625" style="4" customWidth="1"/>
    <col min="12299" max="12300" width="4.6640625" style="4" customWidth="1"/>
    <col min="12301" max="12301" width="8.6640625" style="4" customWidth="1"/>
    <col min="12302" max="12305" width="5.6640625" style="4" customWidth="1"/>
    <col min="12306" max="12306" width="8.6640625" style="4" customWidth="1"/>
    <col min="12307" max="12307" width="6.6640625" style="4" customWidth="1"/>
    <col min="12308" max="12312" width="5.6640625" style="4" customWidth="1"/>
    <col min="12313" max="12313" width="4.6640625" style="4" customWidth="1"/>
    <col min="12314" max="12314" width="10.6640625" style="4" customWidth="1"/>
    <col min="12315" max="12550" width="8.77734375" style="4"/>
    <col min="12551" max="12551" width="5.109375" style="4" customWidth="1"/>
    <col min="12552" max="12552" width="40.6640625" style="4" customWidth="1"/>
    <col min="12553" max="12553" width="20.6640625" style="4" customWidth="1"/>
    <col min="12554" max="12554" width="5.6640625" style="4" customWidth="1"/>
    <col min="12555" max="12556" width="4.6640625" style="4" customWidth="1"/>
    <col min="12557" max="12557" width="8.6640625" style="4" customWidth="1"/>
    <col min="12558" max="12561" width="5.6640625" style="4" customWidth="1"/>
    <col min="12562" max="12562" width="8.6640625" style="4" customWidth="1"/>
    <col min="12563" max="12563" width="6.6640625" style="4" customWidth="1"/>
    <col min="12564" max="12568" width="5.6640625" style="4" customWidth="1"/>
    <col min="12569" max="12569" width="4.6640625" style="4" customWidth="1"/>
    <col min="12570" max="12570" width="10.6640625" style="4" customWidth="1"/>
    <col min="12571" max="12806" width="8.77734375" style="4"/>
    <col min="12807" max="12807" width="5.109375" style="4" customWidth="1"/>
    <col min="12808" max="12808" width="40.6640625" style="4" customWidth="1"/>
    <col min="12809" max="12809" width="20.6640625" style="4" customWidth="1"/>
    <col min="12810" max="12810" width="5.6640625" style="4" customWidth="1"/>
    <col min="12811" max="12812" width="4.6640625" style="4" customWidth="1"/>
    <col min="12813" max="12813" width="8.6640625" style="4" customWidth="1"/>
    <col min="12814" max="12817" width="5.6640625" style="4" customWidth="1"/>
    <col min="12818" max="12818" width="8.6640625" style="4" customWidth="1"/>
    <col min="12819" max="12819" width="6.6640625" style="4" customWidth="1"/>
    <col min="12820" max="12824" width="5.6640625" style="4" customWidth="1"/>
    <col min="12825" max="12825" width="4.6640625" style="4" customWidth="1"/>
    <col min="12826" max="12826" width="10.6640625" style="4" customWidth="1"/>
    <col min="12827" max="13062" width="8.77734375" style="4"/>
    <col min="13063" max="13063" width="5.109375" style="4" customWidth="1"/>
    <col min="13064" max="13064" width="40.6640625" style="4" customWidth="1"/>
    <col min="13065" max="13065" width="20.6640625" style="4" customWidth="1"/>
    <col min="13066" max="13066" width="5.6640625" style="4" customWidth="1"/>
    <col min="13067" max="13068" width="4.6640625" style="4" customWidth="1"/>
    <col min="13069" max="13069" width="8.6640625" style="4" customWidth="1"/>
    <col min="13070" max="13073" width="5.6640625" style="4" customWidth="1"/>
    <col min="13074" max="13074" width="8.6640625" style="4" customWidth="1"/>
    <col min="13075" max="13075" width="6.6640625" style="4" customWidth="1"/>
    <col min="13076" max="13080" width="5.6640625" style="4" customWidth="1"/>
    <col min="13081" max="13081" width="4.6640625" style="4" customWidth="1"/>
    <col min="13082" max="13082" width="10.6640625" style="4" customWidth="1"/>
    <col min="13083" max="13318" width="8.77734375" style="4"/>
    <col min="13319" max="13319" width="5.109375" style="4" customWidth="1"/>
    <col min="13320" max="13320" width="40.6640625" style="4" customWidth="1"/>
    <col min="13321" max="13321" width="20.6640625" style="4" customWidth="1"/>
    <col min="13322" max="13322" width="5.6640625" style="4" customWidth="1"/>
    <col min="13323" max="13324" width="4.6640625" style="4" customWidth="1"/>
    <col min="13325" max="13325" width="8.6640625" style="4" customWidth="1"/>
    <col min="13326" max="13329" width="5.6640625" style="4" customWidth="1"/>
    <col min="13330" max="13330" width="8.6640625" style="4" customWidth="1"/>
    <col min="13331" max="13331" width="6.6640625" style="4" customWidth="1"/>
    <col min="13332" max="13336" width="5.6640625" style="4" customWidth="1"/>
    <col min="13337" max="13337" width="4.6640625" style="4" customWidth="1"/>
    <col min="13338" max="13338" width="10.6640625" style="4" customWidth="1"/>
    <col min="13339" max="13574" width="8.77734375" style="4"/>
    <col min="13575" max="13575" width="5.109375" style="4" customWidth="1"/>
    <col min="13576" max="13576" width="40.6640625" style="4" customWidth="1"/>
    <col min="13577" max="13577" width="20.6640625" style="4" customWidth="1"/>
    <col min="13578" max="13578" width="5.6640625" style="4" customWidth="1"/>
    <col min="13579" max="13580" width="4.6640625" style="4" customWidth="1"/>
    <col min="13581" max="13581" width="8.6640625" style="4" customWidth="1"/>
    <col min="13582" max="13585" width="5.6640625" style="4" customWidth="1"/>
    <col min="13586" max="13586" width="8.6640625" style="4" customWidth="1"/>
    <col min="13587" max="13587" width="6.6640625" style="4" customWidth="1"/>
    <col min="13588" max="13592" width="5.6640625" style="4" customWidth="1"/>
    <col min="13593" max="13593" width="4.6640625" style="4" customWidth="1"/>
    <col min="13594" max="13594" width="10.6640625" style="4" customWidth="1"/>
    <col min="13595" max="13830" width="8.77734375" style="4"/>
    <col min="13831" max="13831" width="5.109375" style="4" customWidth="1"/>
    <col min="13832" max="13832" width="40.6640625" style="4" customWidth="1"/>
    <col min="13833" max="13833" width="20.6640625" style="4" customWidth="1"/>
    <col min="13834" max="13834" width="5.6640625" style="4" customWidth="1"/>
    <col min="13835" max="13836" width="4.6640625" style="4" customWidth="1"/>
    <col min="13837" max="13837" width="8.6640625" style="4" customWidth="1"/>
    <col min="13838" max="13841" width="5.6640625" style="4" customWidth="1"/>
    <col min="13842" max="13842" width="8.6640625" style="4" customWidth="1"/>
    <col min="13843" max="13843" width="6.6640625" style="4" customWidth="1"/>
    <col min="13844" max="13848" width="5.6640625" style="4" customWidth="1"/>
    <col min="13849" max="13849" width="4.6640625" style="4" customWidth="1"/>
    <col min="13850" max="13850" width="10.6640625" style="4" customWidth="1"/>
    <col min="13851" max="14086" width="8.77734375" style="4"/>
    <col min="14087" max="14087" width="5.109375" style="4" customWidth="1"/>
    <col min="14088" max="14088" width="40.6640625" style="4" customWidth="1"/>
    <col min="14089" max="14089" width="20.6640625" style="4" customWidth="1"/>
    <col min="14090" max="14090" width="5.6640625" style="4" customWidth="1"/>
    <col min="14091" max="14092" width="4.6640625" style="4" customWidth="1"/>
    <col min="14093" max="14093" width="8.6640625" style="4" customWidth="1"/>
    <col min="14094" max="14097" width="5.6640625" style="4" customWidth="1"/>
    <col min="14098" max="14098" width="8.6640625" style="4" customWidth="1"/>
    <col min="14099" max="14099" width="6.6640625" style="4" customWidth="1"/>
    <col min="14100" max="14104" width="5.6640625" style="4" customWidth="1"/>
    <col min="14105" max="14105" width="4.6640625" style="4" customWidth="1"/>
    <col min="14106" max="14106" width="10.6640625" style="4" customWidth="1"/>
    <col min="14107" max="14342" width="8.77734375" style="4"/>
    <col min="14343" max="14343" width="5.109375" style="4" customWidth="1"/>
    <col min="14344" max="14344" width="40.6640625" style="4" customWidth="1"/>
    <col min="14345" max="14345" width="20.6640625" style="4" customWidth="1"/>
    <col min="14346" max="14346" width="5.6640625" style="4" customWidth="1"/>
    <col min="14347" max="14348" width="4.6640625" style="4" customWidth="1"/>
    <col min="14349" max="14349" width="8.6640625" style="4" customWidth="1"/>
    <col min="14350" max="14353" width="5.6640625" style="4" customWidth="1"/>
    <col min="14354" max="14354" width="8.6640625" style="4" customWidth="1"/>
    <col min="14355" max="14355" width="6.6640625" style="4" customWidth="1"/>
    <col min="14356" max="14360" width="5.6640625" style="4" customWidth="1"/>
    <col min="14361" max="14361" width="4.6640625" style="4" customWidth="1"/>
    <col min="14362" max="14362" width="10.6640625" style="4" customWidth="1"/>
    <col min="14363" max="14598" width="8.77734375" style="4"/>
    <col min="14599" max="14599" width="5.109375" style="4" customWidth="1"/>
    <col min="14600" max="14600" width="40.6640625" style="4" customWidth="1"/>
    <col min="14601" max="14601" width="20.6640625" style="4" customWidth="1"/>
    <col min="14602" max="14602" width="5.6640625" style="4" customWidth="1"/>
    <col min="14603" max="14604" width="4.6640625" style="4" customWidth="1"/>
    <col min="14605" max="14605" width="8.6640625" style="4" customWidth="1"/>
    <col min="14606" max="14609" width="5.6640625" style="4" customWidth="1"/>
    <col min="14610" max="14610" width="8.6640625" style="4" customWidth="1"/>
    <col min="14611" max="14611" width="6.6640625" style="4" customWidth="1"/>
    <col min="14612" max="14616" width="5.6640625" style="4" customWidth="1"/>
    <col min="14617" max="14617" width="4.6640625" style="4" customWidth="1"/>
    <col min="14618" max="14618" width="10.6640625" style="4" customWidth="1"/>
    <col min="14619" max="14854" width="8.77734375" style="4"/>
    <col min="14855" max="14855" width="5.109375" style="4" customWidth="1"/>
    <col min="14856" max="14856" width="40.6640625" style="4" customWidth="1"/>
    <col min="14857" max="14857" width="20.6640625" style="4" customWidth="1"/>
    <col min="14858" max="14858" width="5.6640625" style="4" customWidth="1"/>
    <col min="14859" max="14860" width="4.6640625" style="4" customWidth="1"/>
    <col min="14861" max="14861" width="8.6640625" style="4" customWidth="1"/>
    <col min="14862" max="14865" width="5.6640625" style="4" customWidth="1"/>
    <col min="14866" max="14866" width="8.6640625" style="4" customWidth="1"/>
    <col min="14867" max="14867" width="6.6640625" style="4" customWidth="1"/>
    <col min="14868" max="14872" width="5.6640625" style="4" customWidth="1"/>
    <col min="14873" max="14873" width="4.6640625" style="4" customWidth="1"/>
    <col min="14874" max="14874" width="10.6640625" style="4" customWidth="1"/>
    <col min="14875" max="15110" width="8.77734375" style="4"/>
    <col min="15111" max="15111" width="5.109375" style="4" customWidth="1"/>
    <col min="15112" max="15112" width="40.6640625" style="4" customWidth="1"/>
    <col min="15113" max="15113" width="20.6640625" style="4" customWidth="1"/>
    <col min="15114" max="15114" width="5.6640625" style="4" customWidth="1"/>
    <col min="15115" max="15116" width="4.6640625" style="4" customWidth="1"/>
    <col min="15117" max="15117" width="8.6640625" style="4" customWidth="1"/>
    <col min="15118" max="15121" width="5.6640625" style="4" customWidth="1"/>
    <col min="15122" max="15122" width="8.6640625" style="4" customWidth="1"/>
    <col min="15123" max="15123" width="6.6640625" style="4" customWidth="1"/>
    <col min="15124" max="15128" width="5.6640625" style="4" customWidth="1"/>
    <col min="15129" max="15129" width="4.6640625" style="4" customWidth="1"/>
    <col min="15130" max="15130" width="10.6640625" style="4" customWidth="1"/>
    <col min="15131" max="15366" width="8.77734375" style="4"/>
    <col min="15367" max="15367" width="5.109375" style="4" customWidth="1"/>
    <col min="15368" max="15368" width="40.6640625" style="4" customWidth="1"/>
    <col min="15369" max="15369" width="20.6640625" style="4" customWidth="1"/>
    <col min="15370" max="15370" width="5.6640625" style="4" customWidth="1"/>
    <col min="15371" max="15372" width="4.6640625" style="4" customWidth="1"/>
    <col min="15373" max="15373" width="8.6640625" style="4" customWidth="1"/>
    <col min="15374" max="15377" width="5.6640625" style="4" customWidth="1"/>
    <col min="15378" max="15378" width="8.6640625" style="4" customWidth="1"/>
    <col min="15379" max="15379" width="6.6640625" style="4" customWidth="1"/>
    <col min="15380" max="15384" width="5.6640625" style="4" customWidth="1"/>
    <col min="15385" max="15385" width="4.6640625" style="4" customWidth="1"/>
    <col min="15386" max="15386" width="10.6640625" style="4" customWidth="1"/>
    <col min="15387" max="15622" width="8.77734375" style="4"/>
    <col min="15623" max="15623" width="5.109375" style="4" customWidth="1"/>
    <col min="15624" max="15624" width="40.6640625" style="4" customWidth="1"/>
    <col min="15625" max="15625" width="20.6640625" style="4" customWidth="1"/>
    <col min="15626" max="15626" width="5.6640625" style="4" customWidth="1"/>
    <col min="15627" max="15628" width="4.6640625" style="4" customWidth="1"/>
    <col min="15629" max="15629" width="8.6640625" style="4" customWidth="1"/>
    <col min="15630" max="15633" width="5.6640625" style="4" customWidth="1"/>
    <col min="15634" max="15634" width="8.6640625" style="4" customWidth="1"/>
    <col min="15635" max="15635" width="6.6640625" style="4" customWidth="1"/>
    <col min="15636" max="15640" width="5.6640625" style="4" customWidth="1"/>
    <col min="15641" max="15641" width="4.6640625" style="4" customWidth="1"/>
    <col min="15642" max="15642" width="10.6640625" style="4" customWidth="1"/>
    <col min="15643" max="15878" width="8.77734375" style="4"/>
    <col min="15879" max="15879" width="5.109375" style="4" customWidth="1"/>
    <col min="15880" max="15880" width="40.6640625" style="4" customWidth="1"/>
    <col min="15881" max="15881" width="20.6640625" style="4" customWidth="1"/>
    <col min="15882" max="15882" width="5.6640625" style="4" customWidth="1"/>
    <col min="15883" max="15884" width="4.6640625" style="4" customWidth="1"/>
    <col min="15885" max="15885" width="8.6640625" style="4" customWidth="1"/>
    <col min="15886" max="15889" width="5.6640625" style="4" customWidth="1"/>
    <col min="15890" max="15890" width="8.6640625" style="4" customWidth="1"/>
    <col min="15891" max="15891" width="6.6640625" style="4" customWidth="1"/>
    <col min="15892" max="15896" width="5.6640625" style="4" customWidth="1"/>
    <col min="15897" max="15897" width="4.6640625" style="4" customWidth="1"/>
    <col min="15898" max="15898" width="10.6640625" style="4" customWidth="1"/>
    <col min="15899" max="16134" width="8.77734375" style="4"/>
    <col min="16135" max="16135" width="5.109375" style="4" customWidth="1"/>
    <col min="16136" max="16136" width="40.6640625" style="4" customWidth="1"/>
    <col min="16137" max="16137" width="20.6640625" style="4" customWidth="1"/>
    <col min="16138" max="16138" width="5.6640625" style="4" customWidth="1"/>
    <col min="16139" max="16140" width="4.6640625" style="4" customWidth="1"/>
    <col min="16141" max="16141" width="8.6640625" style="4" customWidth="1"/>
    <col min="16142" max="16145" width="5.6640625" style="4" customWidth="1"/>
    <col min="16146" max="16146" width="8.6640625" style="4" customWidth="1"/>
    <col min="16147" max="16147" width="6.6640625" style="4" customWidth="1"/>
    <col min="16148" max="16152" width="5.6640625" style="4" customWidth="1"/>
    <col min="16153" max="16153" width="4.6640625" style="4" customWidth="1"/>
    <col min="16154" max="16154" width="10.6640625" style="4" customWidth="1"/>
    <col min="16155" max="16384" width="8.77734375" style="4"/>
  </cols>
  <sheetData>
    <row r="1" spans="1:26" s="19" customFormat="1" ht="49.5" customHeight="1" x14ac:dyDescent="0.3">
      <c r="A1" s="85" t="s">
        <v>120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s="16" customFormat="1" ht="54" customHeight="1" x14ac:dyDescent="0.3">
      <c r="A2" s="86" t="s">
        <v>61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s="17" customFormat="1" ht="64.8" x14ac:dyDescent="0.3">
      <c r="A3" s="13" t="s">
        <v>0</v>
      </c>
      <c r="B3" s="57" t="s">
        <v>51</v>
      </c>
      <c r="C3" s="14" t="s">
        <v>7</v>
      </c>
      <c r="D3" s="13" t="s">
        <v>8</v>
      </c>
      <c r="E3" s="13" t="s">
        <v>52</v>
      </c>
      <c r="F3" s="13" t="s">
        <v>9</v>
      </c>
      <c r="G3" s="13" t="s">
        <v>53</v>
      </c>
      <c r="H3" s="13" t="s">
        <v>54</v>
      </c>
      <c r="I3" s="13" t="s">
        <v>10</v>
      </c>
      <c r="J3" s="13" t="s">
        <v>11</v>
      </c>
      <c r="K3" s="13" t="s">
        <v>12</v>
      </c>
      <c r="L3" s="13" t="s">
        <v>55</v>
      </c>
      <c r="M3" s="13" t="s">
        <v>13</v>
      </c>
      <c r="N3" s="13" t="s">
        <v>14</v>
      </c>
      <c r="O3" s="13" t="s">
        <v>56</v>
      </c>
      <c r="P3" s="13" t="s">
        <v>15</v>
      </c>
      <c r="Q3" s="13" t="s">
        <v>57</v>
      </c>
      <c r="R3" s="13" t="s">
        <v>60</v>
      </c>
      <c r="S3" s="13" t="s">
        <v>62</v>
      </c>
      <c r="T3" s="62"/>
      <c r="U3" s="62"/>
      <c r="V3" s="62"/>
      <c r="W3" s="62"/>
      <c r="X3" s="62"/>
      <c r="Y3" s="13" t="s">
        <v>58</v>
      </c>
      <c r="Z3" s="13" t="s">
        <v>59</v>
      </c>
    </row>
    <row r="4" spans="1:26" s="16" customFormat="1" ht="32.4" x14ac:dyDescent="0.3">
      <c r="A4" s="18">
        <v>101</v>
      </c>
      <c r="B4" s="53" t="s">
        <v>91</v>
      </c>
      <c r="C4" s="53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>
        <v>80</v>
      </c>
      <c r="Y4" s="22">
        <f>SUM(D4:X4)</f>
        <v>80</v>
      </c>
      <c r="Z4" s="33"/>
    </row>
    <row r="5" spans="1:26" s="16" customFormat="1" ht="64.8" x14ac:dyDescent="0.3">
      <c r="A5" s="18">
        <v>102</v>
      </c>
      <c r="B5" s="53" t="s">
        <v>103</v>
      </c>
      <c r="C5" s="54" t="s">
        <v>76</v>
      </c>
      <c r="D5" s="21"/>
      <c r="E5" s="21"/>
      <c r="F5" s="21"/>
      <c r="G5" s="21"/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>
        <v>80</v>
      </c>
      <c r="Y5" s="22">
        <f t="shared" ref="Y5:Y27" si="0">SUM(D5:X5)</f>
        <v>80</v>
      </c>
      <c r="Z5" s="33"/>
    </row>
    <row r="6" spans="1:26" s="16" customFormat="1" ht="48.6" x14ac:dyDescent="0.3">
      <c r="A6" s="18">
        <v>103</v>
      </c>
      <c r="B6" s="55" t="s">
        <v>92</v>
      </c>
      <c r="C6" s="54" t="s">
        <v>74</v>
      </c>
      <c r="D6" s="21"/>
      <c r="E6" s="21"/>
      <c r="F6" s="21"/>
      <c r="G6" s="21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>
        <v>80</v>
      </c>
      <c r="Y6" s="22">
        <f t="shared" si="0"/>
        <v>80</v>
      </c>
      <c r="Z6" s="33"/>
    </row>
    <row r="7" spans="1:26" s="16" customFormat="1" ht="64.8" x14ac:dyDescent="0.3">
      <c r="A7" s="18">
        <v>201</v>
      </c>
      <c r="B7" s="53" t="s">
        <v>93</v>
      </c>
      <c r="C7" s="54" t="s">
        <v>77</v>
      </c>
      <c r="D7" s="21"/>
      <c r="E7" s="21"/>
      <c r="F7" s="21"/>
      <c r="G7" s="21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>
        <v>80</v>
      </c>
      <c r="Y7" s="22">
        <f t="shared" si="0"/>
        <v>80</v>
      </c>
      <c r="Z7" s="33"/>
    </row>
    <row r="8" spans="1:26" s="16" customFormat="1" ht="48.6" x14ac:dyDescent="0.3">
      <c r="A8" s="18">
        <v>202</v>
      </c>
      <c r="B8" s="53" t="s">
        <v>94</v>
      </c>
      <c r="C8" s="54" t="s">
        <v>75</v>
      </c>
      <c r="D8" s="21"/>
      <c r="E8" s="21"/>
      <c r="F8" s="21"/>
      <c r="G8" s="21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>
        <v>80</v>
      </c>
      <c r="Y8" s="22">
        <f t="shared" si="0"/>
        <v>80</v>
      </c>
      <c r="Z8" s="33"/>
    </row>
    <row r="9" spans="1:26" s="16" customFormat="1" ht="48.6" x14ac:dyDescent="0.3">
      <c r="A9" s="18">
        <v>203</v>
      </c>
      <c r="B9" s="53" t="s">
        <v>95</v>
      </c>
      <c r="C9" s="53" t="s">
        <v>78</v>
      </c>
      <c r="D9" s="21"/>
      <c r="E9" s="21"/>
      <c r="F9" s="21"/>
      <c r="G9" s="21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>
        <v>80</v>
      </c>
      <c r="Y9" s="22">
        <f t="shared" si="0"/>
        <v>80</v>
      </c>
      <c r="Z9" s="33"/>
    </row>
    <row r="10" spans="1:26" s="16" customFormat="1" ht="32.4" x14ac:dyDescent="0.3">
      <c r="A10" s="18">
        <v>204</v>
      </c>
      <c r="B10" s="56" t="s">
        <v>96</v>
      </c>
      <c r="C10" s="53" t="s">
        <v>79</v>
      </c>
      <c r="D10" s="21"/>
      <c r="E10" s="21"/>
      <c r="F10" s="21"/>
      <c r="G10" s="21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>
        <v>80</v>
      </c>
      <c r="Y10" s="22">
        <f t="shared" si="0"/>
        <v>80</v>
      </c>
      <c r="Z10" s="33"/>
    </row>
    <row r="11" spans="1:26" s="16" customFormat="1" ht="48.6" x14ac:dyDescent="0.3">
      <c r="A11" s="18">
        <v>301</v>
      </c>
      <c r="B11" s="53" t="s">
        <v>97</v>
      </c>
      <c r="C11" s="53"/>
      <c r="D11" s="21"/>
      <c r="E11" s="21"/>
      <c r="F11" s="21"/>
      <c r="G11" s="21"/>
      <c r="H11" s="21">
        <v>-0.5</v>
      </c>
      <c r="I11" s="22"/>
      <c r="J11" s="22"/>
      <c r="K11" s="22"/>
      <c r="L11" s="22"/>
      <c r="M11" s="22"/>
      <c r="N11" s="22"/>
      <c r="O11" s="22"/>
      <c r="P11" s="22"/>
      <c r="Q11" s="22"/>
      <c r="R11" s="22">
        <v>-1</v>
      </c>
      <c r="S11" s="22"/>
      <c r="T11" s="22"/>
      <c r="U11" s="22"/>
      <c r="V11" s="22"/>
      <c r="W11" s="22"/>
      <c r="X11" s="22">
        <v>80</v>
      </c>
      <c r="Y11" s="22">
        <f t="shared" si="0"/>
        <v>78.5</v>
      </c>
      <c r="Z11" s="33" t="s">
        <v>121</v>
      </c>
    </row>
    <row r="12" spans="1:26" s="16" customFormat="1" ht="48.6" x14ac:dyDescent="0.3">
      <c r="A12" s="18">
        <v>302</v>
      </c>
      <c r="B12" s="53" t="s">
        <v>98</v>
      </c>
      <c r="C12" s="53" t="s">
        <v>80</v>
      </c>
      <c r="D12" s="21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>
        <v>-1</v>
      </c>
      <c r="S12" s="22"/>
      <c r="T12" s="22"/>
      <c r="U12" s="22"/>
      <c r="V12" s="22"/>
      <c r="W12" s="22"/>
      <c r="X12" s="22">
        <v>80</v>
      </c>
      <c r="Y12" s="22">
        <f t="shared" si="0"/>
        <v>79</v>
      </c>
      <c r="Z12" s="33" t="s">
        <v>123</v>
      </c>
    </row>
    <row r="13" spans="1:26" s="16" customFormat="1" ht="48.6" x14ac:dyDescent="0.3">
      <c r="A13" s="18">
        <v>303</v>
      </c>
      <c r="B13" s="53" t="s">
        <v>104</v>
      </c>
      <c r="C13" s="54" t="s">
        <v>81</v>
      </c>
      <c r="D13" s="21"/>
      <c r="E13" s="21">
        <v>-1</v>
      </c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>
        <v>80</v>
      </c>
      <c r="Y13" s="22">
        <f t="shared" si="0"/>
        <v>79</v>
      </c>
      <c r="Z13" s="33"/>
    </row>
    <row r="14" spans="1:26" s="16" customFormat="1" ht="48.6" x14ac:dyDescent="0.3">
      <c r="A14" s="18">
        <v>304</v>
      </c>
      <c r="B14" s="53" t="s">
        <v>105</v>
      </c>
      <c r="C14" s="53" t="s">
        <v>90</v>
      </c>
      <c r="D14" s="23"/>
      <c r="E14" s="23"/>
      <c r="F14" s="23"/>
      <c r="G14" s="23"/>
      <c r="H14" s="23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>
        <v>80</v>
      </c>
      <c r="Y14" s="22">
        <f t="shared" si="0"/>
        <v>80</v>
      </c>
      <c r="Z14" s="33"/>
    </row>
    <row r="15" spans="1:26" s="16" customFormat="1" x14ac:dyDescent="0.3">
      <c r="A15" s="15"/>
      <c r="B15" s="14"/>
      <c r="C15" s="15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33"/>
    </row>
    <row r="16" spans="1:26" s="16" customFormat="1" ht="48.6" x14ac:dyDescent="0.3">
      <c r="A16" s="18">
        <v>401</v>
      </c>
      <c r="B16" s="53" t="s">
        <v>99</v>
      </c>
      <c r="C16" s="61" t="s">
        <v>106</v>
      </c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>
        <v>80</v>
      </c>
      <c r="Y16" s="22">
        <f t="shared" si="0"/>
        <v>80</v>
      </c>
      <c r="Z16" s="33"/>
    </row>
    <row r="17" spans="1:26" s="16" customFormat="1" ht="48.6" x14ac:dyDescent="0.3">
      <c r="A17" s="18">
        <v>402</v>
      </c>
      <c r="B17" s="53" t="s">
        <v>109</v>
      </c>
      <c r="C17" s="53" t="s">
        <v>82</v>
      </c>
      <c r="D17" s="21"/>
      <c r="E17" s="21"/>
      <c r="F17" s="21"/>
      <c r="G17" s="21"/>
      <c r="H17" s="21">
        <v>-1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>
        <v>80</v>
      </c>
      <c r="Y17" s="22">
        <f t="shared" si="0"/>
        <v>79</v>
      </c>
      <c r="Z17" s="33" t="s">
        <v>122</v>
      </c>
    </row>
    <row r="18" spans="1:26" s="16" customFormat="1" ht="32.4" x14ac:dyDescent="0.3">
      <c r="A18" s="18">
        <v>403</v>
      </c>
      <c r="B18" s="53" t="s">
        <v>113</v>
      </c>
      <c r="C18" s="53" t="s">
        <v>83</v>
      </c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>
        <v>80</v>
      </c>
      <c r="Y18" s="22">
        <f t="shared" si="0"/>
        <v>80</v>
      </c>
      <c r="Z18" s="33"/>
    </row>
    <row r="19" spans="1:26" s="16" customFormat="1" ht="48.6" x14ac:dyDescent="0.3">
      <c r="A19" s="18">
        <v>404</v>
      </c>
      <c r="B19" s="53" t="s">
        <v>110</v>
      </c>
      <c r="C19" s="61" t="s">
        <v>114</v>
      </c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>
        <v>80</v>
      </c>
      <c r="Y19" s="22">
        <f t="shared" si="0"/>
        <v>80</v>
      </c>
      <c r="Z19" s="34"/>
    </row>
    <row r="20" spans="1:26" s="16" customFormat="1" ht="48.6" x14ac:dyDescent="0.3">
      <c r="A20" s="18">
        <v>501</v>
      </c>
      <c r="B20" s="53" t="s">
        <v>111</v>
      </c>
      <c r="C20" s="53" t="s">
        <v>84</v>
      </c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>
        <v>80</v>
      </c>
      <c r="Y20" s="22">
        <f t="shared" si="0"/>
        <v>80</v>
      </c>
      <c r="Z20" s="33"/>
    </row>
    <row r="21" spans="1:26" s="16" customFormat="1" ht="81" x14ac:dyDescent="0.3">
      <c r="A21" s="18">
        <v>502</v>
      </c>
      <c r="B21" s="53" t="s">
        <v>100</v>
      </c>
      <c r="C21" s="53" t="s">
        <v>112</v>
      </c>
      <c r="D21" s="21">
        <v>-0.5</v>
      </c>
      <c r="E21" s="21"/>
      <c r="F21" s="21"/>
      <c r="G21" s="21"/>
      <c r="H21" s="21"/>
      <c r="I21" s="22">
        <v>-0.5</v>
      </c>
      <c r="J21" s="22"/>
      <c r="K21" s="22"/>
      <c r="L21" s="22"/>
      <c r="M21" s="22"/>
      <c r="N21" s="22"/>
      <c r="O21" s="22"/>
      <c r="P21" s="22"/>
      <c r="Q21" s="22"/>
      <c r="R21" s="22">
        <v>-2</v>
      </c>
      <c r="S21" s="22"/>
      <c r="T21" s="22"/>
      <c r="U21" s="22"/>
      <c r="V21" s="22"/>
      <c r="W21" s="22"/>
      <c r="X21" s="22">
        <v>80</v>
      </c>
      <c r="Y21" s="22">
        <f t="shared" si="0"/>
        <v>77</v>
      </c>
      <c r="Z21" s="34" t="s">
        <v>124</v>
      </c>
    </row>
    <row r="22" spans="1:26" s="16" customFormat="1" ht="29.25" customHeight="1" x14ac:dyDescent="0.3">
      <c r="A22" s="18">
        <v>503</v>
      </c>
      <c r="B22" s="53" t="s">
        <v>107</v>
      </c>
      <c r="C22" s="53" t="s">
        <v>85</v>
      </c>
      <c r="D22" s="21"/>
      <c r="E22" s="21">
        <v>-1</v>
      </c>
      <c r="F22" s="21"/>
      <c r="G22" s="21"/>
      <c r="H22" s="21"/>
      <c r="I22" s="24"/>
      <c r="J22" s="24"/>
      <c r="K22" s="24"/>
      <c r="L22" s="24"/>
      <c r="M22" s="2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>
        <v>80</v>
      </c>
      <c r="Y22" s="22">
        <f t="shared" si="0"/>
        <v>79</v>
      </c>
      <c r="Z22" s="33" t="s">
        <v>125</v>
      </c>
    </row>
    <row r="23" spans="1:26" s="16" customFormat="1" ht="64.8" x14ac:dyDescent="0.3">
      <c r="A23" s="18">
        <v>504</v>
      </c>
      <c r="B23" s="53" t="s">
        <v>115</v>
      </c>
      <c r="C23" s="53" t="s">
        <v>86</v>
      </c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>
        <v>80</v>
      </c>
      <c r="Y23" s="22">
        <f t="shared" si="0"/>
        <v>80</v>
      </c>
      <c r="Z23" s="33"/>
    </row>
    <row r="24" spans="1:26" s="16" customFormat="1" ht="48.6" x14ac:dyDescent="0.3">
      <c r="A24" s="18">
        <v>601</v>
      </c>
      <c r="B24" s="53" t="s">
        <v>116</v>
      </c>
      <c r="C24" s="53" t="s">
        <v>87</v>
      </c>
      <c r="D24" s="21">
        <v>-0.5</v>
      </c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>
        <v>80</v>
      </c>
      <c r="Y24" s="22">
        <f t="shared" si="0"/>
        <v>79.5</v>
      </c>
      <c r="Z24" s="33" t="s">
        <v>126</v>
      </c>
    </row>
    <row r="25" spans="1:26" s="16" customFormat="1" ht="32.4" x14ac:dyDescent="0.3">
      <c r="A25" s="18">
        <v>602</v>
      </c>
      <c r="B25" s="53" t="s">
        <v>101</v>
      </c>
      <c r="C25" s="53" t="s">
        <v>88</v>
      </c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>
        <v>80</v>
      </c>
      <c r="Y25" s="22">
        <f t="shared" si="0"/>
        <v>80</v>
      </c>
      <c r="Z25" s="33"/>
    </row>
    <row r="26" spans="1:26" s="16" customFormat="1" ht="48.6" x14ac:dyDescent="0.3">
      <c r="A26" s="18">
        <v>603</v>
      </c>
      <c r="B26" s="53" t="s">
        <v>108</v>
      </c>
      <c r="C26" s="53" t="s">
        <v>117</v>
      </c>
      <c r="D26" s="21">
        <v>-1</v>
      </c>
      <c r="E26" s="21">
        <v>-1</v>
      </c>
      <c r="F26" s="21"/>
      <c r="G26" s="21"/>
      <c r="H26" s="21">
        <v>-1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80</v>
      </c>
      <c r="Y26" s="22">
        <f t="shared" si="0"/>
        <v>77</v>
      </c>
      <c r="Z26" s="33"/>
    </row>
    <row r="27" spans="1:26" s="16" customFormat="1" ht="81" x14ac:dyDescent="0.3">
      <c r="A27" s="18">
        <v>604</v>
      </c>
      <c r="B27" s="53" t="s">
        <v>102</v>
      </c>
      <c r="C27" s="53" t="s">
        <v>89</v>
      </c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>
        <v>80</v>
      </c>
      <c r="Y27" s="22">
        <f t="shared" si="0"/>
        <v>80</v>
      </c>
      <c r="Z27" s="33"/>
    </row>
  </sheetData>
  <mergeCells count="2">
    <mergeCell ref="A1:Z1"/>
    <mergeCell ref="A2:Z2"/>
  </mergeCells>
  <phoneticPr fontId="2" type="noConversion"/>
  <pageMargins left="0.19685039370078741" right="0.19685039370078741" top="0.19685039370078741" bottom="0.19685039370078741" header="0.11811023622047245" footer="0.11811023622047245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總分</vt:lpstr>
      <vt:lpstr>內掃1</vt:lpstr>
      <vt:lpstr>內掃2</vt:lpstr>
      <vt:lpstr>外掃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2024-04-15T02:59:50Z</cp:lastPrinted>
  <dcterms:created xsi:type="dcterms:W3CDTF">2022-09-19T07:31:25Z</dcterms:created>
  <dcterms:modified xsi:type="dcterms:W3CDTF">2024-04-15T04:23:10Z</dcterms:modified>
</cp:coreProperties>
</file>