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12-2\112-2整潔\"/>
    </mc:Choice>
  </mc:AlternateContent>
  <bookViews>
    <workbookView xWindow="0" yWindow="0" windowWidth="28800" windowHeight="11952"/>
  </bookViews>
  <sheets>
    <sheet name="總分" sheetId="1" r:id="rId1"/>
    <sheet name="內掃1" sheetId="2" r:id="rId2"/>
    <sheet name="內掃2" sheetId="3" r:id="rId3"/>
    <sheet name="外掃" sheetId="4" r:id="rId4"/>
  </sheets>
  <definedNames>
    <definedName name="_xlnm._FilterDatabase" localSheetId="0" hidden="1">總分!$A$4:$G$11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9" i="1"/>
  <c r="E13" i="1"/>
  <c r="E14" i="1"/>
  <c r="E15" i="1"/>
  <c r="E16" i="1"/>
  <c r="E18" i="1"/>
  <c r="E12" i="1"/>
  <c r="AG5" i="4"/>
  <c r="AG6" i="4"/>
  <c r="AG7" i="4"/>
  <c r="AG8" i="4"/>
  <c r="AG9" i="4"/>
  <c r="AG10" i="4"/>
  <c r="AG16" i="4"/>
  <c r="AG17" i="4"/>
  <c r="AG18" i="4"/>
  <c r="AG19" i="4"/>
  <c r="AG20" i="4"/>
  <c r="AG21" i="4"/>
  <c r="AG22" i="4"/>
  <c r="AG23" i="4"/>
  <c r="AG4" i="4"/>
  <c r="AH21" i="2"/>
  <c r="AH22" i="2"/>
  <c r="AH23" i="2"/>
  <c r="AH24" i="2"/>
  <c r="AH25" i="2"/>
  <c r="AH26" i="2"/>
  <c r="AH27" i="2"/>
  <c r="AH9" i="2"/>
  <c r="AH10" i="2"/>
  <c r="AH11" i="2"/>
  <c r="AH12" i="2"/>
  <c r="AH13" i="2"/>
  <c r="AH14" i="2"/>
  <c r="AH8" i="2"/>
  <c r="AV20" i="3"/>
  <c r="AV21" i="3"/>
  <c r="AV22" i="3"/>
  <c r="AV23" i="3"/>
  <c r="AV24" i="3"/>
  <c r="AV25" i="3"/>
  <c r="AV26" i="3"/>
  <c r="AV27" i="3"/>
  <c r="AV9" i="3"/>
  <c r="AV10" i="3"/>
  <c r="AV11" i="3"/>
  <c r="AV12" i="3"/>
  <c r="AV13" i="3"/>
  <c r="AV14" i="3"/>
  <c r="AV8" i="3"/>
  <c r="AD7" i="3" l="1"/>
  <c r="Z7" i="3"/>
  <c r="T7" i="3"/>
  <c r="P7" i="3"/>
  <c r="K7" i="3"/>
  <c r="G7" i="3"/>
  <c r="E4" i="1" l="1"/>
  <c r="E5" i="1" l="1"/>
  <c r="E6" i="1"/>
  <c r="E7" i="1"/>
  <c r="E8" i="1"/>
  <c r="E9" i="1"/>
  <c r="E10" i="1"/>
  <c r="AE7" i="2" l="1"/>
  <c r="Z7" i="2"/>
  <c r="T7" i="2"/>
  <c r="P7" i="2"/>
  <c r="K7" i="2"/>
  <c r="G7" i="2"/>
</calcChain>
</file>

<file path=xl/sharedStrings.xml><?xml version="1.0" encoding="utf-8"?>
<sst xmlns="http://schemas.openxmlformats.org/spreadsheetml/2006/main" count="185" uniqueCount="138">
  <si>
    <t>班級</t>
    <phoneticPr fontId="3" type="noConversion"/>
  </si>
  <si>
    <t>行政評分(內掃)</t>
    <phoneticPr fontId="3" type="noConversion"/>
  </si>
  <si>
    <t>行政評分(外掃)</t>
    <phoneticPr fontId="3" type="noConversion"/>
  </si>
  <si>
    <t>值週評分</t>
    <phoneticPr fontId="3" type="noConversion"/>
  </si>
  <si>
    <t>總分</t>
    <phoneticPr fontId="3" type="noConversion"/>
  </si>
  <si>
    <t>名次</t>
    <phoneticPr fontId="3" type="noConversion"/>
  </si>
  <si>
    <t>國中部</t>
    <phoneticPr fontId="3" type="noConversion"/>
  </si>
  <si>
    <t>廁所</t>
    <phoneticPr fontId="3" type="noConversion"/>
  </si>
  <si>
    <t>馬桶、小便斗</t>
    <phoneticPr fontId="3" type="noConversion"/>
  </si>
  <si>
    <t>廁所牆壁</t>
    <phoneticPr fontId="3" type="noConversion"/>
  </si>
  <si>
    <t>拖把槽、洗手台</t>
    <phoneticPr fontId="3" type="noConversion"/>
  </si>
  <si>
    <t>掃具間</t>
    <phoneticPr fontId="3" type="noConversion"/>
  </si>
  <si>
    <t>未補肥皂</t>
    <phoneticPr fontId="3" type="noConversion"/>
  </si>
  <si>
    <t>處室垃圾、回收未到</t>
    <phoneticPr fontId="3" type="noConversion"/>
  </si>
  <si>
    <t>處室地面未清</t>
    <phoneticPr fontId="3" type="noConversion"/>
  </si>
  <si>
    <t>回收室整潔</t>
    <phoneticPr fontId="3" type="noConversion"/>
  </si>
  <si>
    <t>值週老師於值週時，每日抽下列任一項目(每日不重複)完成評分</t>
    <phoneticPr fontId="3" type="noConversion"/>
  </si>
  <si>
    <t>班級</t>
    <phoneticPr fontId="3" type="noConversion"/>
  </si>
  <si>
    <t>項目</t>
    <phoneticPr fontId="3" type="noConversion"/>
  </si>
  <si>
    <t>地面整潔
(一)</t>
    <phoneticPr fontId="3" type="noConversion"/>
  </si>
  <si>
    <t>桌椅排列
(二)</t>
    <phoneticPr fontId="3" type="noConversion"/>
  </si>
  <si>
    <t>窗戶整潔
(三)</t>
    <phoneticPr fontId="3" type="noConversion"/>
  </si>
  <si>
    <t>黑板講桌
(四)</t>
    <phoneticPr fontId="3" type="noConversion"/>
  </si>
  <si>
    <t>掃具
垃圾桶
(五)</t>
    <phoneticPr fontId="3" type="noConversion"/>
  </si>
  <si>
    <t>走廊、陽台
(六)</t>
    <phoneticPr fontId="3" type="noConversion"/>
  </si>
  <si>
    <t>小計
(請加總)</t>
    <phoneticPr fontId="3" type="noConversion"/>
  </si>
  <si>
    <t>備註</t>
    <phoneticPr fontId="3" type="noConversion"/>
  </si>
  <si>
    <t>說明</t>
    <phoneticPr fontId="3" type="noConversion"/>
  </si>
  <si>
    <t xml:space="preserve">扣分項目
</t>
    <phoneticPr fontId="3" type="noConversion"/>
  </si>
  <si>
    <t>未拖地</t>
    <phoneticPr fontId="3" type="noConversion"/>
  </si>
  <si>
    <t>紙屑</t>
    <phoneticPr fontId="3" type="noConversion"/>
  </si>
  <si>
    <t>推放瓶罐</t>
    <phoneticPr fontId="3" type="noConversion"/>
  </si>
  <si>
    <t>大型垃圾</t>
    <phoneticPr fontId="3" type="noConversion"/>
  </si>
  <si>
    <t>分數</t>
    <phoneticPr fontId="3" type="noConversion"/>
  </si>
  <si>
    <t>桌椅未排列</t>
    <phoneticPr fontId="3" type="noConversion"/>
  </si>
  <si>
    <t>講桌</t>
    <phoneticPr fontId="3" type="noConversion"/>
  </si>
  <si>
    <t>導師桌</t>
    <phoneticPr fontId="3" type="noConversion"/>
  </si>
  <si>
    <t>玻璃</t>
    <phoneticPr fontId="3" type="noConversion"/>
  </si>
  <si>
    <t>窗台</t>
    <phoneticPr fontId="3" type="noConversion"/>
  </si>
  <si>
    <t>窗框</t>
    <phoneticPr fontId="3" type="noConversion"/>
  </si>
  <si>
    <t>門</t>
    <phoneticPr fontId="3" type="noConversion"/>
  </si>
  <si>
    <t>黑板</t>
    <phoneticPr fontId="3" type="noConversion"/>
  </si>
  <si>
    <t>粉筆溝</t>
    <phoneticPr fontId="3" type="noConversion"/>
  </si>
  <si>
    <t>回收桶、垃圾桶未清洗</t>
    <phoneticPr fontId="3" type="noConversion"/>
  </si>
  <si>
    <t>食用容器回收未清洗</t>
    <phoneticPr fontId="3" type="noConversion"/>
  </si>
  <si>
    <t>分數</t>
    <phoneticPr fontId="3" type="noConversion"/>
  </si>
  <si>
    <t>走廊有垃圾</t>
    <phoneticPr fontId="3" type="noConversion"/>
  </si>
  <si>
    <t>陽台堆積物品</t>
    <phoneticPr fontId="3" type="noConversion"/>
  </si>
  <si>
    <t>陽台髒亂未整理</t>
    <phoneticPr fontId="3" type="noConversion"/>
  </si>
  <si>
    <t>基本分</t>
  </si>
  <si>
    <t>範例</t>
    <phoneticPr fontId="3" type="noConversion"/>
  </si>
  <si>
    <t>打掃區域</t>
    <phoneticPr fontId="3" type="noConversion"/>
  </si>
  <si>
    <t>廁所地面</t>
    <phoneticPr fontId="3" type="noConversion"/>
  </si>
  <si>
    <t>鏡面、玻璃、窗台、窗框、門</t>
    <phoneticPr fontId="3" type="noConversion"/>
  </si>
  <si>
    <t>廁所垃圾未清</t>
    <phoneticPr fontId="3" type="noConversion"/>
  </si>
  <si>
    <t>飲水機、消防栓、滅火器</t>
    <phoneticPr fontId="3" type="noConversion"/>
  </si>
  <si>
    <t>落葉、雜草未清除</t>
    <phoneticPr fontId="3" type="noConversion"/>
  </si>
  <si>
    <t>垃圾車整潔</t>
    <phoneticPr fontId="3" type="noConversion"/>
  </si>
  <si>
    <t>小計</t>
    <phoneticPr fontId="3" type="noConversion"/>
  </si>
  <si>
    <t>備註</t>
    <phoneticPr fontId="3" type="noConversion"/>
  </si>
  <si>
    <t>地面、樓梯、走廊</t>
    <phoneticPr fontId="3" type="noConversion"/>
  </si>
  <si>
    <t>說明:每班基本分為80分，依照基隆市立暖暖高中生活競賽實施要點第六項作為評分標準，每項目優良+1~2分，缺失扣1-2分</t>
    <phoneticPr fontId="3" type="noConversion"/>
  </si>
  <si>
    <t>基本分</t>
    <phoneticPr fontId="2" type="noConversion"/>
  </si>
  <si>
    <t>垃圾分類未確實</t>
    <phoneticPr fontId="3" type="noConversion"/>
  </si>
  <si>
    <t>掃具排列</t>
    <phoneticPr fontId="3" type="noConversion"/>
  </si>
  <si>
    <t>掃具排列</t>
    <phoneticPr fontId="3" type="noConversion"/>
  </si>
  <si>
    <t>垃圾桶週遭</t>
    <phoneticPr fontId="3" type="noConversion"/>
  </si>
  <si>
    <t>可依以下項目斟酌扣分:
地面乾淨未拖地-1分
地面有紙屑-1~3分
地面推放瓶罐-1~2分
地面有大型垃圾-2
此項目最高到5分</t>
    <phoneticPr fontId="3" type="noConversion"/>
  </si>
  <si>
    <t>可依以下項目斟酌扣分:
課桌椅未排列整齊-1~3分
導師桌髒亂-1分
此項目最高到5分</t>
    <phoneticPr fontId="3" type="noConversion"/>
  </si>
  <si>
    <t>可依以下項目斟酌扣分:
玻璃上有指紋-1~2分
玻璃、窗台、窗框、門未擦拭各-1~3分
窗台堆積物品和垃圾-2分
此項目最高到5分</t>
    <phoneticPr fontId="3" type="noConversion"/>
  </si>
  <si>
    <t xml:space="preserve">可依以下項目斟酌扣分:
粉筆溝、講桌、黑板任一項未清各-1分
講桌推放垃圾-1~3分
此項目最高到5分
</t>
    <phoneticPr fontId="3" type="noConversion"/>
  </si>
  <si>
    <t>可依以下項目斟酌扣分:
垃圾桶週圍有垃圾-1~3分
回收桶、垃圾桶未清洗-1~2分
掃地用具未排整齊-1~2分
食用容器回收未清洗-1分
此項目最高到5分</t>
    <phoneticPr fontId="3" type="noConversion"/>
  </si>
  <si>
    <t xml:space="preserve">可依以下項目斟酌扣分:
走廊有垃圾-1分
陽台堆積垃圾或回收物-1~2分
陽台髒亂未整理-2~4分
此項目最高到5分
</t>
    <phoneticPr fontId="3" type="noConversion"/>
  </si>
  <si>
    <t>迎曦樓1F女廁、飲水機及走廊</t>
    <phoneticPr fontId="2" type="noConversion"/>
  </si>
  <si>
    <t>迎曦樓3F女廁、飲水機及走廊</t>
    <phoneticPr fontId="2" type="noConversion"/>
  </si>
  <si>
    <t>迎曦樓1F男廁、殘廁及通廊</t>
    <phoneticPr fontId="2" type="noConversion"/>
  </si>
  <si>
    <t>迎曦樓3F男廁、殘廁及通廊</t>
    <phoneticPr fontId="2" type="noConversion"/>
  </si>
  <si>
    <t>迎曦樓2F女廁、飲水機及走廊、廁所外花圃</t>
    <phoneticPr fontId="2" type="noConversion"/>
  </si>
  <si>
    <t xml:space="preserve">迎曦樓2F男廁、殘廁及通廊 </t>
    <phoneticPr fontId="2" type="noConversion"/>
  </si>
  <si>
    <t>迎曦樓4F女廁及走廊、飲水機、廁所外花圃</t>
    <phoneticPr fontId="2" type="noConversion"/>
  </si>
  <si>
    <t>迎曦樓4F男廁、殘廁及通廊</t>
    <phoneticPr fontId="2" type="noConversion"/>
  </si>
  <si>
    <t>向陽樓1F男廁(含殘廁)及走廊</t>
    <phoneticPr fontId="2" type="noConversion"/>
  </si>
  <si>
    <t>向陽樓1F女廁及飲水機(含走廊)</t>
    <phoneticPr fontId="2" type="noConversion"/>
  </si>
  <si>
    <t>仰學樓2F男廁及走廊、2F女廁及飲水機(含走廊)</t>
    <phoneticPr fontId="2" type="noConversion"/>
  </si>
  <si>
    <t>仰學樓3F男廁及走廊</t>
    <phoneticPr fontId="2" type="noConversion"/>
  </si>
  <si>
    <t>向陽樓3F女廁及飲水機、3F女廁外花圃</t>
    <phoneticPr fontId="2" type="noConversion"/>
  </si>
  <si>
    <t xml:space="preserve">向陽樓3F男廁(含殘廁)及走廊、通廊
</t>
    <phoneticPr fontId="2" type="noConversion"/>
  </si>
  <si>
    <t xml:space="preserve">仰學樓4F男廁及走廊 </t>
    <phoneticPr fontId="2" type="noConversion"/>
  </si>
  <si>
    <t xml:space="preserve">向陽樓4F女廁(含走廊)、飲水機及通廊、向陽樓4F男廁(含殘廁)及走廊、通廊 </t>
    <phoneticPr fontId="2" type="noConversion"/>
  </si>
  <si>
    <t>仰學樓3F女廁、飲水機及走廊、廁所外花圃</t>
    <phoneticPr fontId="2" type="noConversion"/>
  </si>
  <si>
    <t>操場(含司令台)、週邊草叢、耀武館前水泥地、籃球場</t>
    <phoneticPr fontId="2" type="noConversion"/>
  </si>
  <si>
    <t>學務處、健康中心、總務處(含走廊、處室內回收物整理、倒垃圾、掃拖地、擦窗戶</t>
    <phoneticPr fontId="2" type="noConversion"/>
  </si>
  <si>
    <t>木棧道(掃落葉垃圾)、迎曦樓廣場(從機房至迎曦樓廣場)、迎曦樓廣場玻璃門外到表藝教室外走道(撿垃圾)；表藝、美術教室、音樂教室(含走廊至電梯口)</t>
    <phoneticPr fontId="2" type="noConversion"/>
  </si>
  <si>
    <t>輔導室辦公室(含走廊)、輔導室回收物整理、倒垃圾、掃拖地、擦窗戶；諮商室內部+走廊及旁邊平台</t>
    <phoneticPr fontId="2" type="noConversion"/>
  </si>
  <si>
    <t>203教室外花圃、203前飲水機及走廊、3F電腦教室(含內部打掃及走廊)；社群教室(原跆拳教室)(含走廊)</t>
    <phoneticPr fontId="2" type="noConversion"/>
  </si>
  <si>
    <r>
      <t>迎曦樓1-4樓樓梯(掃拖地、含擦拭窗溝)；</t>
    </r>
    <r>
      <rPr>
        <sz val="12"/>
        <color theme="1"/>
        <rFont val="新細明體"/>
        <family val="1"/>
        <charset val="136"/>
      </rPr>
      <t>多媒體教室(原105教室)(含走廊)</t>
    </r>
    <phoneticPr fontId="2" type="noConversion"/>
  </si>
  <si>
    <t xml:space="preserve">耀武館(含樓梯、走廊)、耀武館資源回收、一般垃圾
</t>
    <phoneticPr fontId="2" type="noConversion"/>
  </si>
  <si>
    <t>迎曦樓4樓導辦(包含4F陽台、電梯口)、4樓生活科技教室(內部+走廊)</t>
    <phoneticPr fontId="2" type="noConversion"/>
  </si>
  <si>
    <t xml:space="preserve">資源回收室(日常值勤、回收室內外維護)、2F電腦教室(含內部打掃及走廊)
</t>
    <phoneticPr fontId="2" type="noConversion"/>
  </si>
  <si>
    <t xml:space="preserve">向陽樓2F教辦(含走廊)、飲水機、回收物整理、倒垃圾、掃拖地、擦窗戶；高中部販賣機下方及周圍
</t>
    <phoneticPr fontId="2" type="noConversion"/>
  </si>
  <si>
    <t>向陽樓4F教辦(含走廊、飲水機、回收物整理、倒垃圾、掃拖地、擦窗戶)</t>
    <phoneticPr fontId="2" type="noConversion"/>
  </si>
  <si>
    <t xml:space="preserve">仰學樓1-4樓樓梯(掃拖地、含擦拭窗溝)
</t>
    <phoneticPr fontId="2" type="noConversion"/>
  </si>
  <si>
    <t xml:space="preserve">102前飲水機及走廊、102教室外花圃、迎曦樓2樓教辦回收物整理、倒垃圾、掃拖地、擦窗戶(包含2F陽台、電梯口)
</t>
    <phoneticPr fontId="2" type="noConversion"/>
  </si>
  <si>
    <t>人事室(含走廊):回收物整理、倒垃圾、掃拖地、擦窗戶；303教室外花圃、303前飲水機及走廊；3樓創課教室內部+走廊</t>
    <phoneticPr fontId="2" type="noConversion"/>
  </si>
  <si>
    <t>教務處(含走廊)、回收物整理、倒垃圾、掃拖地、擦窗戶</t>
    <phoneticPr fontId="2" type="noConversion"/>
  </si>
  <si>
    <t>仰學樓1F女廁及飲水機(含走廊)</t>
    <phoneticPr fontId="2" type="noConversion"/>
  </si>
  <si>
    <t xml:space="preserve">三樓(物理、化學、地科實驗室)內部+走廊 </t>
    <phoneticPr fontId="2" type="noConversion"/>
  </si>
  <si>
    <t>向陽樓1-4樓樓梯(掃拖地、含擦拭窗溝)；資源教室、家政教室(內部+走廊 )、往仰學樓通廊</t>
    <phoneticPr fontId="2" type="noConversion"/>
  </si>
  <si>
    <r>
      <t>水管下方至校門口空地、校門外至電線桿、暖陽廣場空地(含草叢中撿人工垃圾)及中庭花園、</t>
    </r>
    <r>
      <rPr>
        <b/>
        <sz val="12"/>
        <color rgb="FFFF0000"/>
        <rFont val="新細明體"/>
        <family val="1"/>
        <charset val="136"/>
        <scheme val="minor"/>
      </rPr>
      <t>仰學樓1 樓共讀站</t>
    </r>
    <phoneticPr fontId="2" type="noConversion"/>
  </si>
  <si>
    <t>垃圾子車(含清潔維護)及機車停車場；總務處旁販賣機周圍(午餐通廊)、1-2樓樓梯</t>
    <phoneticPr fontId="2" type="noConversion"/>
  </si>
  <si>
    <t>向陽樓一樓機房前往學務處通廊(含飲水機)、教師汽車停車場撿垃圾</t>
    <phoneticPr fontId="2" type="noConversion"/>
  </si>
  <si>
    <t xml:space="preserve">向陽樓2F女廁及飲水機、2F女廁外花圃；向陽樓2F男廁(含殘廁)及走廊、通廊
</t>
    <phoneticPr fontId="2" type="noConversion"/>
  </si>
  <si>
    <t>斜坡道(含兩側花臺)、從斜坡至水管處)及樓梯、教室後門走廊前方小草圃</t>
    <phoneticPr fontId="2" type="noConversion"/>
  </si>
  <si>
    <t>仰學樓1F男廁及走廊(含通往垃圾車通廊與無障礙坡道)</t>
    <phoneticPr fontId="2" type="noConversion"/>
  </si>
  <si>
    <r>
      <t>圖書館閱覽區(含走廊)、圖書館辦公室(含走廊)、</t>
    </r>
    <r>
      <rPr>
        <b/>
        <sz val="12"/>
        <color rgb="FFFF0000"/>
        <rFont val="新細明體"/>
        <family val="1"/>
        <charset val="136"/>
        <scheme val="minor"/>
      </rPr>
      <t>校長室</t>
    </r>
    <r>
      <rPr>
        <sz val="12"/>
        <color theme="1"/>
        <rFont val="新細明體"/>
        <family val="1"/>
        <charset val="136"/>
      </rPr>
      <t>：</t>
    </r>
    <r>
      <rPr>
        <sz val="12"/>
        <color theme="1"/>
        <rFont val="新細明體"/>
        <family val="1"/>
        <charset val="136"/>
        <scheme val="minor"/>
      </rPr>
      <t>圖書館回收物整理、倒垃圾、掃拖地、(擦窗戶)、</t>
    </r>
    <r>
      <rPr>
        <sz val="12"/>
        <color rgb="FFFF0000"/>
        <rFont val="新細明體"/>
        <family val="1"/>
        <charset val="136"/>
        <scheme val="minor"/>
      </rPr>
      <t>校長室回收物整理、倒垃圾、掃拖地、(擦窗戶)</t>
    </r>
    <phoneticPr fontId="2" type="noConversion"/>
  </si>
  <si>
    <t xml:space="preserve">向陽樓3F教辦(含飲水機及走廊)回收物整理、倒垃圾、掃拖地、擦窗戶、往仰學樓通廊 </t>
    <phoneticPr fontId="2" type="noConversion"/>
  </si>
  <si>
    <t xml:space="preserve">仰學樓4F女廁、飲水機及走廊 </t>
    <phoneticPr fontId="2" type="noConversion"/>
  </si>
  <si>
    <t>地面整潔
(一)</t>
    <phoneticPr fontId="3" type="noConversion"/>
  </si>
  <si>
    <t>窗戶整潔
(三)</t>
    <phoneticPr fontId="3" type="noConversion"/>
  </si>
  <si>
    <t>黑板講桌
(四)</t>
    <phoneticPr fontId="3" type="noConversion"/>
  </si>
  <si>
    <t>掃具
垃圾桶
(五)</t>
    <phoneticPr fontId="3" type="noConversion"/>
  </si>
  <si>
    <t>可依以下項目斟酌扣分:
地面乾淨未拖地-1分
地面有紙屑-1~3分
地面推放瓶罐-1~2分
地面有大型垃圾-2
此項目最高到5分</t>
    <phoneticPr fontId="3" type="noConversion"/>
  </si>
  <si>
    <t>可依以下項目斟酌扣分:
課桌椅未排列整齊-1~3分
導師桌髒亂-1分
此項目最高到5分</t>
    <phoneticPr fontId="3" type="noConversion"/>
  </si>
  <si>
    <t>可依以下項目斟酌扣分:
玻璃上有指紋-1~2分
玻璃、窗台、窗框、門未擦拭各-1~3分
窗台堆積物品和垃圾-2分
此項目最高到5分</t>
    <phoneticPr fontId="3" type="noConversion"/>
  </si>
  <si>
    <t>可依以下項目斟酌扣分:
垃圾桶週圍有垃圾-1~3分
回收桶、垃圾桶未清洗-1~2分
掃地用具未排整齊-1~2分
食用容器回收未清洗-1分
此項目最高到5分</t>
    <phoneticPr fontId="3" type="noConversion"/>
  </si>
  <si>
    <t xml:space="preserve">可依以下項目斟酌扣分:
走廊有垃圾-1分
陽台堆積垃圾或回收物-1~2分
陽台髒亂未整理-2~4分
此項目最高到5分
</t>
    <phoneticPr fontId="3" type="noConversion"/>
  </si>
  <si>
    <t>基隆市立暖暖高級中學112學年度第 2 學期第  15  週生活競賽 整潔評分表</t>
    <phoneticPr fontId="3" type="noConversion"/>
  </si>
  <si>
    <t>畢業班</t>
    <phoneticPr fontId="2" type="noConversion"/>
  </si>
  <si>
    <t>1.近期發現各班垃圾分類不確實，請各班確實進行垃圾分類。
2.本週發放在校生畢典後新增掃區，請各班於6/4開始打掃新增掃區。
3.本週發放在校生整潔檢核表，請各班於時間內完成教室大掃除。</t>
    <phoneticPr fontId="2" type="noConversion"/>
  </si>
  <si>
    <t>基隆市暖暖高級中學112學年度第2學期
第 18 週生活競賽 整潔總分
行政評分內掃50%+行政評分外掃100%+值週老師50%</t>
    <phoneticPr fontId="2" type="noConversion"/>
  </si>
  <si>
    <t>基隆市立暖暖高級中學112學年度第 2 學期第  18  週生活競賽 整潔評分表</t>
    <phoneticPr fontId="3" type="noConversion"/>
  </si>
  <si>
    <t>基隆市立暖暖高級中學112學年度第 2 學期第  18  週生活競賽 整潔評分表</t>
    <phoneticPr fontId="19" type="noConversion"/>
  </si>
  <si>
    <t>畢業班</t>
    <phoneticPr fontId="2" type="noConversion"/>
  </si>
  <si>
    <t>畢業班</t>
    <phoneticPr fontId="2" type="noConversion"/>
  </si>
  <si>
    <t>輔導室陽台</t>
    <phoneticPr fontId="2" type="noConversion"/>
  </si>
  <si>
    <t>4樓廁所垃圾未夾</t>
  </si>
  <si>
    <t>4樓廁所垃圾未夾</t>
    <phoneticPr fontId="2" type="noConversion"/>
  </si>
  <si>
    <r>
      <t>一、依據本校生活競賽實施要點辦理。
本週 國中部整潔成績如下，恭喜得獎班級</t>
    </r>
    <r>
      <rPr>
        <sz val="12"/>
        <color theme="1"/>
        <rFont val="新細明體"/>
        <family val="1"/>
        <charset val="136"/>
      </rPr>
      <t>：</t>
    </r>
    <r>
      <rPr>
        <sz val="12"/>
        <color theme="1"/>
        <rFont val="新細明體"/>
        <family val="1"/>
        <charset val="136"/>
        <scheme val="minor"/>
      </rPr>
      <t>第一名102</t>
    </r>
    <r>
      <rPr>
        <sz val="12"/>
        <color theme="1"/>
        <rFont val="新細明體"/>
        <family val="1"/>
        <charset val="136"/>
      </rPr>
      <t>、204</t>
    </r>
    <r>
      <rPr>
        <sz val="12"/>
        <color theme="1"/>
        <rFont val="新細明體"/>
        <family val="1"/>
        <charset val="136"/>
        <scheme val="minor"/>
      </rPr>
      <t>班並列</t>
    </r>
    <r>
      <rPr>
        <sz val="12"/>
        <color theme="1"/>
        <rFont val="新細明體"/>
        <family val="1"/>
        <charset val="136"/>
      </rPr>
      <t>，第二名101班，第三名103、201班。
本週 高中部整潔成績如下，恭喜得獎班級：第一名504班，第二名503班，第三名404班。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</si>
</sst>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26" x14ac:knownFonts="1">
    <font>
      <sz val="12"/>
      <color theme="1"/>
      <name val="新細明體"/>
      <family val="2"/>
      <charset val="136"/>
      <scheme val="minor"/>
    </font>
    <font>
      <b/>
      <sz val="14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name val="新細明體"/>
      <family val="1"/>
      <charset val="136"/>
      <scheme val="minor"/>
    </font>
    <font>
      <sz val="14"/>
      <color rgb="FFFF0000"/>
      <name val="標楷體"/>
      <family val="4"/>
      <charset val="136"/>
    </font>
    <font>
      <sz val="14"/>
      <name val="微軟正黑體"/>
      <family val="2"/>
      <charset val="136"/>
    </font>
    <font>
      <sz val="8"/>
      <name val="新細明體"/>
      <family val="1"/>
      <charset val="136"/>
      <scheme val="minor"/>
    </font>
    <font>
      <sz val="14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6"/>
      <name val="新細明體"/>
      <family val="1"/>
      <charset val="136"/>
      <scheme val="minor"/>
    </font>
    <font>
      <sz val="12"/>
      <color theme="1"/>
      <name val="微軟正黑體 Light"/>
      <family val="2"/>
      <charset val="136"/>
    </font>
    <font>
      <b/>
      <sz val="18"/>
      <color theme="1"/>
      <name val="微軟正黑體"/>
      <family val="2"/>
      <charset val="136"/>
    </font>
    <font>
      <sz val="18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sz val="15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9"/>
      <color theme="1"/>
      <name val="微軟正黑體"/>
      <family val="2"/>
      <charset val="136"/>
    </font>
    <font>
      <sz val="8"/>
      <color theme="1"/>
      <name val="微軟正黑體"/>
      <family val="2"/>
      <charset val="136"/>
    </font>
    <font>
      <b/>
      <sz val="16"/>
      <color theme="1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b/>
      <sz val="12"/>
      <color rgb="FFFF0000"/>
      <name val="新細明體"/>
      <family val="1"/>
      <charset val="136"/>
      <scheme val="minor"/>
    </font>
    <font>
      <b/>
      <sz val="18"/>
      <name val="新細明體"/>
      <family val="1"/>
      <charset val="136"/>
      <scheme val="minor"/>
    </font>
    <font>
      <b/>
      <sz val="18"/>
      <color theme="1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3">
    <xf numFmtId="0" fontId="0" fillId="0" borderId="0" xfId="0">
      <alignment vertical="center"/>
    </xf>
    <xf numFmtId="176" fontId="4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/>
    </xf>
    <xf numFmtId="0" fontId="0" fillId="0" borderId="0" xfId="0" applyFont="1">
      <alignment vertical="center"/>
    </xf>
    <xf numFmtId="0" fontId="1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18" fillId="0" borderId="3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top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topLeftCell="A13" zoomScale="110" zoomScaleNormal="110" workbookViewId="0">
      <selection activeCell="N20" sqref="N20"/>
    </sheetView>
  </sheetViews>
  <sheetFormatPr defaultColWidth="9" defaultRowHeight="19.8" x14ac:dyDescent="0.3"/>
  <cols>
    <col min="1" max="1" width="7.33203125" style="8" customWidth="1"/>
    <col min="2" max="2" width="20.21875" style="8" customWidth="1"/>
    <col min="3" max="3" width="19.6640625" style="8" customWidth="1"/>
    <col min="4" max="4" width="12.6640625" style="8" customWidth="1"/>
    <col min="5" max="5" width="14.88671875" style="11" customWidth="1"/>
    <col min="6" max="6" width="11.88671875" style="8" customWidth="1"/>
    <col min="7" max="7" width="0.109375" style="8" customWidth="1"/>
    <col min="8" max="16384" width="9" style="8"/>
  </cols>
  <sheetData>
    <row r="1" spans="1:7" ht="70.5" customHeight="1" x14ac:dyDescent="0.3">
      <c r="A1" s="85" t="s">
        <v>129</v>
      </c>
      <c r="B1" s="85"/>
      <c r="C1" s="85"/>
      <c r="D1" s="85"/>
      <c r="E1" s="85"/>
      <c r="F1" s="85"/>
      <c r="G1" s="85"/>
    </row>
    <row r="2" spans="1:7" s="10" customFormat="1" x14ac:dyDescent="0.3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6" t="s">
        <v>5</v>
      </c>
      <c r="G2" s="9"/>
    </row>
    <row r="3" spans="1:7" x14ac:dyDescent="0.3">
      <c r="A3" s="86" t="s">
        <v>6</v>
      </c>
      <c r="B3" s="86"/>
      <c r="C3" s="86"/>
      <c r="D3" s="86"/>
      <c r="E3" s="86"/>
      <c r="F3" s="86"/>
      <c r="G3" s="5"/>
    </row>
    <row r="4" spans="1:7" x14ac:dyDescent="0.3">
      <c r="A4" s="25">
        <v>101</v>
      </c>
      <c r="B4" s="5">
        <v>94.5</v>
      </c>
      <c r="C4" s="5">
        <v>80</v>
      </c>
      <c r="D4" s="5">
        <v>95</v>
      </c>
      <c r="E4" s="1">
        <f>SUM(B4*0.5+C4*1+D4*0.5)</f>
        <v>174.75</v>
      </c>
      <c r="F4" s="2">
        <v>2</v>
      </c>
      <c r="G4" s="5"/>
    </row>
    <row r="5" spans="1:7" x14ac:dyDescent="0.3">
      <c r="A5" s="25">
        <v>102</v>
      </c>
      <c r="B5" s="5">
        <v>95</v>
      </c>
      <c r="C5" s="5">
        <v>80</v>
      </c>
      <c r="D5" s="5">
        <v>95</v>
      </c>
      <c r="E5" s="1">
        <f>SUM(B5*0.5+C5*1+D5*0.5)</f>
        <v>175</v>
      </c>
      <c r="F5" s="2">
        <v>1</v>
      </c>
      <c r="G5" s="5"/>
    </row>
    <row r="6" spans="1:7" x14ac:dyDescent="0.3">
      <c r="A6" s="25">
        <v>103</v>
      </c>
      <c r="B6" s="5">
        <v>94</v>
      </c>
      <c r="C6" s="5">
        <v>80</v>
      </c>
      <c r="D6" s="5">
        <v>95</v>
      </c>
      <c r="E6" s="1">
        <f>SUM(B6*0.5+C6*1+D6*0.5)</f>
        <v>174.5</v>
      </c>
      <c r="F6" s="2">
        <v>3</v>
      </c>
      <c r="G6" s="5"/>
    </row>
    <row r="7" spans="1:7" x14ac:dyDescent="0.3">
      <c r="A7" s="35">
        <v>201</v>
      </c>
      <c r="B7" s="5">
        <v>95</v>
      </c>
      <c r="C7" s="5">
        <v>80</v>
      </c>
      <c r="D7" s="5">
        <v>94</v>
      </c>
      <c r="E7" s="1">
        <f>SUM(B7*0.5+C7*1+D7*0.5)</f>
        <v>174.5</v>
      </c>
      <c r="F7" s="2">
        <v>3</v>
      </c>
      <c r="G7" s="5"/>
    </row>
    <row r="8" spans="1:7" x14ac:dyDescent="0.3">
      <c r="A8" s="35">
        <v>202</v>
      </c>
      <c r="B8" s="5">
        <v>95</v>
      </c>
      <c r="C8" s="5">
        <v>79</v>
      </c>
      <c r="D8" s="5">
        <v>95</v>
      </c>
      <c r="E8" s="1">
        <f>SUM(B8*0.5+C8*1+D8*0.5)</f>
        <v>174</v>
      </c>
      <c r="F8" s="2">
        <v>4</v>
      </c>
      <c r="G8" s="5"/>
    </row>
    <row r="9" spans="1:7" x14ac:dyDescent="0.3">
      <c r="A9" s="35">
        <v>203</v>
      </c>
      <c r="B9" s="5">
        <v>95</v>
      </c>
      <c r="C9" s="5">
        <v>79</v>
      </c>
      <c r="D9" s="5">
        <v>95</v>
      </c>
      <c r="E9" s="1">
        <f>SUM(B9*0.5+C9*1+D9*0.5)</f>
        <v>174</v>
      </c>
      <c r="F9" s="2">
        <v>4</v>
      </c>
      <c r="G9" s="5"/>
    </row>
    <row r="10" spans="1:7" x14ac:dyDescent="0.3">
      <c r="A10" s="35">
        <v>204</v>
      </c>
      <c r="B10" s="5">
        <v>95</v>
      </c>
      <c r="C10" s="5">
        <v>80</v>
      </c>
      <c r="D10" s="5">
        <v>95</v>
      </c>
      <c r="E10" s="1">
        <f>SUM(B10*0.5+C10*1+D10*0.5)</f>
        <v>175</v>
      </c>
      <c r="F10" s="2">
        <v>1</v>
      </c>
      <c r="G10" s="5"/>
    </row>
    <row r="11" spans="1:7" x14ac:dyDescent="0.3">
      <c r="A11" s="5"/>
      <c r="B11" s="5"/>
      <c r="C11" s="5"/>
      <c r="D11" s="5"/>
      <c r="E11" s="30"/>
      <c r="F11" s="2"/>
      <c r="G11" s="5"/>
    </row>
    <row r="12" spans="1:7" x14ac:dyDescent="0.3">
      <c r="A12" s="35">
        <v>401</v>
      </c>
      <c r="B12" s="5">
        <v>94</v>
      </c>
      <c r="C12" s="5">
        <v>79</v>
      </c>
      <c r="D12" s="112">
        <v>95</v>
      </c>
      <c r="E12" s="1">
        <f>SUM(B12*0.5+C12*1+D13*0.5)</f>
        <v>173.5</v>
      </c>
      <c r="F12" s="2">
        <v>5</v>
      </c>
      <c r="G12" s="5"/>
    </row>
    <row r="13" spans="1:7" x14ac:dyDescent="0.3">
      <c r="A13" s="35">
        <v>402</v>
      </c>
      <c r="B13" s="5">
        <v>94</v>
      </c>
      <c r="C13" s="5">
        <v>77.5</v>
      </c>
      <c r="D13" s="5">
        <v>95</v>
      </c>
      <c r="E13" s="1">
        <f>SUM(B13*0.5+C13*1+D14*0.5)</f>
        <v>171.5</v>
      </c>
      <c r="F13" s="2">
        <v>6</v>
      </c>
      <c r="G13" s="5"/>
    </row>
    <row r="14" spans="1:7" x14ac:dyDescent="0.3">
      <c r="A14" s="25">
        <v>403</v>
      </c>
      <c r="B14" s="5">
        <v>94</v>
      </c>
      <c r="C14" s="5">
        <v>79</v>
      </c>
      <c r="D14" s="5">
        <v>94</v>
      </c>
      <c r="E14" s="1">
        <f>SUM(B14*0.5+C14*1+D15*0.5)</f>
        <v>173.5</v>
      </c>
      <c r="F14" s="2">
        <v>4</v>
      </c>
      <c r="G14" s="5"/>
    </row>
    <row r="15" spans="1:7" x14ac:dyDescent="0.3">
      <c r="A15" s="35">
        <v>404</v>
      </c>
      <c r="B15" s="5">
        <v>94.5</v>
      </c>
      <c r="C15" s="5">
        <v>79</v>
      </c>
      <c r="D15" s="5">
        <v>95</v>
      </c>
      <c r="E15" s="1">
        <f>SUM(B15*0.5+C15*1+D16*0.5)</f>
        <v>173.25</v>
      </c>
      <c r="F15" s="2">
        <v>3</v>
      </c>
      <c r="G15" s="5"/>
    </row>
    <row r="16" spans="1:7" x14ac:dyDescent="0.3">
      <c r="A16" s="81">
        <v>501</v>
      </c>
      <c r="B16" s="5">
        <v>95</v>
      </c>
      <c r="C16" s="5">
        <v>76</v>
      </c>
      <c r="D16" s="5">
        <v>94</v>
      </c>
      <c r="E16" s="1">
        <f>SUM(B16*0.5+C16*1+D17*0.5)</f>
        <v>168.5</v>
      </c>
      <c r="F16" s="2">
        <v>7</v>
      </c>
      <c r="G16" s="5"/>
    </row>
    <row r="17" spans="1:7" x14ac:dyDescent="0.3">
      <c r="A17" s="35">
        <v>502</v>
      </c>
      <c r="B17" s="5">
        <v>90</v>
      </c>
      <c r="C17" s="5">
        <v>74</v>
      </c>
      <c r="D17" s="5">
        <v>90</v>
      </c>
      <c r="E17" s="1">
        <f>SUM(B17*0.5+C17*1+D17*0.5)</f>
        <v>164</v>
      </c>
      <c r="F17" s="2">
        <v>8</v>
      </c>
      <c r="G17" s="5"/>
    </row>
    <row r="18" spans="1:7" x14ac:dyDescent="0.3">
      <c r="A18" s="35">
        <v>503</v>
      </c>
      <c r="B18" s="5">
        <v>95</v>
      </c>
      <c r="C18" s="5">
        <v>79</v>
      </c>
      <c r="D18" s="5">
        <v>94</v>
      </c>
      <c r="E18" s="1">
        <f>SUM(B18*0.5+C18*1+D19*0.5)</f>
        <v>174</v>
      </c>
      <c r="F18" s="2">
        <v>2</v>
      </c>
      <c r="G18" s="5"/>
    </row>
    <row r="19" spans="1:7" x14ac:dyDescent="0.3">
      <c r="A19" s="3">
        <v>504</v>
      </c>
      <c r="B19" s="5">
        <v>95</v>
      </c>
      <c r="C19" s="5">
        <v>80</v>
      </c>
      <c r="D19" s="5">
        <v>95</v>
      </c>
      <c r="E19" s="1">
        <f>SUM(B19*0.5+C19*1+D19*0.5)</f>
        <v>175</v>
      </c>
      <c r="F19" s="2">
        <v>1</v>
      </c>
      <c r="G19" s="5"/>
    </row>
    <row r="20" spans="1:7" x14ac:dyDescent="0.3">
      <c r="A20" s="35"/>
      <c r="B20" s="5"/>
      <c r="C20" s="5"/>
      <c r="D20" s="5"/>
      <c r="E20" s="1"/>
      <c r="F20" s="2"/>
      <c r="G20" s="5"/>
    </row>
    <row r="21" spans="1:7" s="32" customFormat="1" ht="53.4" customHeight="1" x14ac:dyDescent="0.3">
      <c r="A21" s="89" t="s">
        <v>128</v>
      </c>
      <c r="B21" s="90"/>
      <c r="C21" s="90"/>
      <c r="D21" s="90"/>
      <c r="E21" s="90"/>
      <c r="F21" s="90"/>
      <c r="G21" s="31"/>
    </row>
    <row r="22" spans="1:7" ht="94.5" customHeight="1" x14ac:dyDescent="0.3">
      <c r="A22" s="87" t="s">
        <v>137</v>
      </c>
      <c r="B22" s="88"/>
      <c r="C22" s="88"/>
      <c r="D22" s="88"/>
      <c r="E22" s="88"/>
      <c r="F22" s="88"/>
    </row>
  </sheetData>
  <sortState ref="A12:G19">
    <sortCondition ref="A12:A19"/>
  </sortState>
  <mergeCells count="4">
    <mergeCell ref="A1:G1"/>
    <mergeCell ref="A3:F3"/>
    <mergeCell ref="A22:F22"/>
    <mergeCell ref="A21:F2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1"/>
  <sheetViews>
    <sheetView topLeftCell="A12" zoomScale="80" zoomScaleNormal="80" workbookViewId="0">
      <selection activeCell="AI25" sqref="AI25"/>
    </sheetView>
  </sheetViews>
  <sheetFormatPr defaultColWidth="9" defaultRowHeight="16.2" x14ac:dyDescent="0.3"/>
  <cols>
    <col min="1" max="11" width="6.6640625" style="12" customWidth="1"/>
    <col min="12" max="12" width="6.6640625" style="20" customWidth="1"/>
    <col min="13" max="19" width="6.6640625" style="12" customWidth="1"/>
    <col min="20" max="20" width="8" style="12" customWidth="1"/>
    <col min="21" max="31" width="6.6640625" style="12" customWidth="1"/>
    <col min="32" max="33" width="6.6640625" style="12" hidden="1" customWidth="1"/>
    <col min="34" max="34" width="6.6640625" style="12" customWidth="1"/>
    <col min="35" max="35" width="17" style="12" customWidth="1"/>
    <col min="36" max="16384" width="9" style="12"/>
  </cols>
  <sheetData>
    <row r="1" spans="1:35" ht="23.4" x14ac:dyDescent="0.3">
      <c r="A1" s="100" t="s">
        <v>126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</row>
    <row r="2" spans="1:35" ht="23.4" x14ac:dyDescent="0.3">
      <c r="A2" s="101" t="s">
        <v>16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</row>
    <row r="3" spans="1:35" ht="76.5" customHeight="1" x14ac:dyDescent="0.3">
      <c r="A3" s="102" t="s">
        <v>17</v>
      </c>
      <c r="B3" s="36" t="s">
        <v>18</v>
      </c>
      <c r="C3" s="103" t="s">
        <v>19</v>
      </c>
      <c r="D3" s="103"/>
      <c r="E3" s="103"/>
      <c r="F3" s="103"/>
      <c r="G3" s="103"/>
      <c r="H3" s="103" t="s">
        <v>20</v>
      </c>
      <c r="I3" s="103"/>
      <c r="J3" s="103"/>
      <c r="K3" s="103"/>
      <c r="L3" s="103" t="s">
        <v>21</v>
      </c>
      <c r="M3" s="103"/>
      <c r="N3" s="103"/>
      <c r="O3" s="103"/>
      <c r="P3" s="103"/>
      <c r="Q3" s="103" t="s">
        <v>22</v>
      </c>
      <c r="R3" s="103"/>
      <c r="S3" s="103"/>
      <c r="T3" s="103"/>
      <c r="U3" s="103" t="s">
        <v>23</v>
      </c>
      <c r="V3" s="103"/>
      <c r="W3" s="103"/>
      <c r="X3" s="103"/>
      <c r="Y3" s="103"/>
      <c r="Z3" s="103"/>
      <c r="AA3" s="103" t="s">
        <v>24</v>
      </c>
      <c r="AB3" s="103"/>
      <c r="AC3" s="103"/>
      <c r="AD3" s="103"/>
      <c r="AE3" s="103"/>
      <c r="AF3" s="72"/>
      <c r="AG3" s="82"/>
      <c r="AH3" s="37" t="s">
        <v>25</v>
      </c>
      <c r="AI3" s="38" t="s">
        <v>26</v>
      </c>
    </row>
    <row r="4" spans="1:35" ht="113.25" customHeight="1" x14ac:dyDescent="0.3">
      <c r="A4" s="102"/>
      <c r="B4" s="39" t="s">
        <v>27</v>
      </c>
      <c r="C4" s="96" t="s">
        <v>67</v>
      </c>
      <c r="D4" s="96"/>
      <c r="E4" s="96"/>
      <c r="F4" s="96"/>
      <c r="G4" s="96"/>
      <c r="H4" s="96" t="s">
        <v>68</v>
      </c>
      <c r="I4" s="96"/>
      <c r="J4" s="96"/>
      <c r="K4" s="96"/>
      <c r="L4" s="96" t="s">
        <v>69</v>
      </c>
      <c r="M4" s="96"/>
      <c r="N4" s="96"/>
      <c r="O4" s="96"/>
      <c r="P4" s="96"/>
      <c r="Q4" s="96" t="s">
        <v>70</v>
      </c>
      <c r="R4" s="96"/>
      <c r="S4" s="96"/>
      <c r="T4" s="96"/>
      <c r="U4" s="96" t="s">
        <v>71</v>
      </c>
      <c r="V4" s="96"/>
      <c r="W4" s="96"/>
      <c r="X4" s="96"/>
      <c r="Y4" s="96"/>
      <c r="Z4" s="96"/>
      <c r="AA4" s="96" t="s">
        <v>72</v>
      </c>
      <c r="AB4" s="96"/>
      <c r="AC4" s="96"/>
      <c r="AD4" s="96"/>
      <c r="AE4" s="96"/>
      <c r="AF4" s="40"/>
      <c r="AG4" s="40"/>
      <c r="AH4" s="41"/>
      <c r="AI4" s="42"/>
    </row>
    <row r="5" spans="1:35" ht="41.25" customHeight="1" x14ac:dyDescent="0.3">
      <c r="A5" s="43"/>
      <c r="B5" s="44" t="s">
        <v>28</v>
      </c>
      <c r="C5" s="91" t="s">
        <v>29</v>
      </c>
      <c r="D5" s="91" t="s">
        <v>30</v>
      </c>
      <c r="E5" s="91" t="s">
        <v>31</v>
      </c>
      <c r="F5" s="91" t="s">
        <v>32</v>
      </c>
      <c r="G5" s="91" t="s">
        <v>33</v>
      </c>
      <c r="H5" s="91" t="s">
        <v>34</v>
      </c>
      <c r="I5" s="91" t="s">
        <v>35</v>
      </c>
      <c r="J5" s="91" t="s">
        <v>36</v>
      </c>
      <c r="K5" s="91" t="s">
        <v>33</v>
      </c>
      <c r="L5" s="91" t="s">
        <v>37</v>
      </c>
      <c r="M5" s="91" t="s">
        <v>38</v>
      </c>
      <c r="N5" s="91" t="s">
        <v>39</v>
      </c>
      <c r="O5" s="91" t="s">
        <v>40</v>
      </c>
      <c r="P5" s="91" t="s">
        <v>33</v>
      </c>
      <c r="Q5" s="91" t="s">
        <v>41</v>
      </c>
      <c r="R5" s="91" t="s">
        <v>42</v>
      </c>
      <c r="S5" s="91" t="s">
        <v>35</v>
      </c>
      <c r="T5" s="91" t="s">
        <v>33</v>
      </c>
      <c r="U5" s="95" t="s">
        <v>63</v>
      </c>
      <c r="V5" s="91" t="s">
        <v>66</v>
      </c>
      <c r="W5" s="91" t="s">
        <v>43</v>
      </c>
      <c r="X5" s="91" t="s">
        <v>65</v>
      </c>
      <c r="Y5" s="91" t="s">
        <v>44</v>
      </c>
      <c r="Z5" s="91" t="s">
        <v>45</v>
      </c>
      <c r="AA5" s="91" t="s">
        <v>46</v>
      </c>
      <c r="AB5" s="91" t="s">
        <v>47</v>
      </c>
      <c r="AC5" s="91" t="s">
        <v>48</v>
      </c>
      <c r="AD5" s="83"/>
      <c r="AE5" s="91" t="s">
        <v>33</v>
      </c>
      <c r="AF5" s="45"/>
      <c r="AG5" s="45"/>
      <c r="AH5" s="93"/>
      <c r="AI5" s="93"/>
    </row>
    <row r="6" spans="1:35" ht="48" customHeight="1" x14ac:dyDescent="0.3">
      <c r="A6" s="43"/>
      <c r="B6" s="44" t="s">
        <v>49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5"/>
      <c r="V6" s="92"/>
      <c r="W6" s="92"/>
      <c r="X6" s="92"/>
      <c r="Y6" s="92"/>
      <c r="Z6" s="92"/>
      <c r="AA6" s="92"/>
      <c r="AB6" s="92"/>
      <c r="AC6" s="92"/>
      <c r="AD6" s="84"/>
      <c r="AE6" s="92"/>
      <c r="AF6" s="46"/>
      <c r="AG6" s="46"/>
      <c r="AH6" s="94"/>
      <c r="AI6" s="94"/>
    </row>
    <row r="7" spans="1:35" hidden="1" x14ac:dyDescent="0.3">
      <c r="A7" s="47" t="s">
        <v>50</v>
      </c>
      <c r="B7" s="48">
        <v>65</v>
      </c>
      <c r="C7" s="48"/>
      <c r="D7" s="48"/>
      <c r="E7" s="48"/>
      <c r="F7" s="48"/>
      <c r="G7" s="48">
        <f>SUM(C7:F7)</f>
        <v>0</v>
      </c>
      <c r="H7" s="48"/>
      <c r="I7" s="48"/>
      <c r="J7" s="48"/>
      <c r="K7" s="48">
        <f>SUM(H7:J7)</f>
        <v>0</v>
      </c>
      <c r="L7" s="48"/>
      <c r="M7" s="48"/>
      <c r="N7" s="48"/>
      <c r="O7" s="48"/>
      <c r="P7" s="48">
        <f>SUM(L7:O7)</f>
        <v>0</v>
      </c>
      <c r="Q7" s="48"/>
      <c r="R7" s="48"/>
      <c r="S7" s="48"/>
      <c r="T7" s="48">
        <f>SUM(Q7:S7)</f>
        <v>0</v>
      </c>
      <c r="U7" s="48"/>
      <c r="V7" s="48"/>
      <c r="W7" s="48"/>
      <c r="X7" s="48"/>
      <c r="Y7" s="48"/>
      <c r="Z7" s="48">
        <f>SUM(U7:Y7)</f>
        <v>0</v>
      </c>
      <c r="AA7" s="48"/>
      <c r="AB7" s="48"/>
      <c r="AC7" s="48"/>
      <c r="AD7" s="48"/>
      <c r="AE7" s="48">
        <f>SUM(AA7:AC7)</f>
        <v>0</v>
      </c>
      <c r="AF7" s="48"/>
      <c r="AG7" s="48"/>
      <c r="AH7" s="49"/>
      <c r="AI7" s="49"/>
    </row>
    <row r="8" spans="1:35" s="20" customFormat="1" ht="24.9" customHeight="1" x14ac:dyDescent="0.3">
      <c r="A8" s="47">
        <v>101</v>
      </c>
      <c r="B8" s="47">
        <v>65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110"/>
      <c r="AE8" s="26"/>
      <c r="AF8" s="26"/>
      <c r="AG8" s="26">
        <v>95</v>
      </c>
      <c r="AH8" s="27">
        <f>SUM(C8:AG8)</f>
        <v>95</v>
      </c>
      <c r="AI8" s="26"/>
    </row>
    <row r="9" spans="1:35" s="20" customFormat="1" ht="24.9" customHeight="1" x14ac:dyDescent="0.3">
      <c r="A9" s="47">
        <v>102</v>
      </c>
      <c r="B9" s="47">
        <v>65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8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110"/>
      <c r="AE9" s="26"/>
      <c r="AF9" s="26"/>
      <c r="AG9" s="26">
        <v>95</v>
      </c>
      <c r="AH9" s="27">
        <f t="shared" ref="AH9:AH15" si="0">SUM(C9:AG9)</f>
        <v>95</v>
      </c>
      <c r="AI9" s="26"/>
    </row>
    <row r="10" spans="1:35" s="20" customFormat="1" ht="24.9" customHeight="1" x14ac:dyDescent="0.3">
      <c r="A10" s="47">
        <v>103</v>
      </c>
      <c r="B10" s="47">
        <v>65</v>
      </c>
      <c r="C10" s="26"/>
      <c r="D10" s="26"/>
      <c r="E10" s="26"/>
      <c r="F10" s="26"/>
      <c r="G10" s="26"/>
      <c r="H10" s="26"/>
      <c r="I10" s="26"/>
      <c r="J10" s="26"/>
      <c r="K10" s="26"/>
      <c r="L10" s="28"/>
      <c r="M10" s="26"/>
      <c r="N10" s="28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110"/>
      <c r="AE10" s="26"/>
      <c r="AF10" s="26"/>
      <c r="AG10" s="26">
        <v>95</v>
      </c>
      <c r="AH10" s="27">
        <f t="shared" si="0"/>
        <v>95</v>
      </c>
      <c r="AI10" s="26"/>
    </row>
    <row r="11" spans="1:35" s="20" customFormat="1" ht="24.9" customHeight="1" x14ac:dyDescent="0.3">
      <c r="A11" s="47">
        <v>201</v>
      </c>
      <c r="B11" s="47">
        <v>65</v>
      </c>
      <c r="C11" s="26"/>
      <c r="D11" s="26"/>
      <c r="E11" s="26"/>
      <c r="F11" s="26"/>
      <c r="G11" s="26"/>
      <c r="H11" s="26"/>
      <c r="I11" s="26"/>
      <c r="J11" s="26"/>
      <c r="K11" s="26"/>
      <c r="L11" s="28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>
        <v>-1</v>
      </c>
      <c r="AB11" s="26"/>
      <c r="AC11" s="26"/>
      <c r="AD11" s="110"/>
      <c r="AE11" s="26"/>
      <c r="AF11" s="26"/>
      <c r="AG11" s="26">
        <v>95</v>
      </c>
      <c r="AH11" s="27">
        <f t="shared" si="0"/>
        <v>94</v>
      </c>
      <c r="AI11" s="26"/>
    </row>
    <row r="12" spans="1:35" s="20" customFormat="1" ht="24.9" customHeight="1" x14ac:dyDescent="0.3">
      <c r="A12" s="47">
        <v>202</v>
      </c>
      <c r="B12" s="47">
        <v>65</v>
      </c>
      <c r="C12" s="26"/>
      <c r="D12" s="26"/>
      <c r="E12" s="26"/>
      <c r="F12" s="26"/>
      <c r="G12" s="26"/>
      <c r="H12" s="26"/>
      <c r="I12" s="26"/>
      <c r="J12" s="26"/>
      <c r="K12" s="26"/>
      <c r="L12" s="28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110"/>
      <c r="AE12" s="26"/>
      <c r="AF12" s="26"/>
      <c r="AG12" s="26">
        <v>95</v>
      </c>
      <c r="AH12" s="27">
        <f t="shared" si="0"/>
        <v>95</v>
      </c>
      <c r="AI12" s="26"/>
    </row>
    <row r="13" spans="1:35" s="20" customFormat="1" ht="24.9" customHeight="1" x14ac:dyDescent="0.3">
      <c r="A13" s="47">
        <v>203</v>
      </c>
      <c r="B13" s="47">
        <v>65</v>
      </c>
      <c r="C13" s="26"/>
      <c r="D13" s="28"/>
      <c r="E13" s="26"/>
      <c r="F13" s="26"/>
      <c r="G13" s="26"/>
      <c r="H13" s="26"/>
      <c r="I13" s="26"/>
      <c r="J13" s="26"/>
      <c r="K13" s="26"/>
      <c r="L13" s="28"/>
      <c r="M13" s="28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110"/>
      <c r="AE13" s="26"/>
      <c r="AF13" s="26"/>
      <c r="AG13" s="26">
        <v>95</v>
      </c>
      <c r="AH13" s="27">
        <f t="shared" si="0"/>
        <v>95</v>
      </c>
      <c r="AI13" s="26"/>
    </row>
    <row r="14" spans="1:35" s="20" customFormat="1" ht="24.9" customHeight="1" x14ac:dyDescent="0.3">
      <c r="A14" s="47">
        <v>204</v>
      </c>
      <c r="B14" s="47">
        <v>65</v>
      </c>
      <c r="C14" s="26"/>
      <c r="D14" s="28"/>
      <c r="E14" s="26"/>
      <c r="F14" s="26"/>
      <c r="G14" s="26"/>
      <c r="H14" s="26"/>
      <c r="I14" s="26"/>
      <c r="J14" s="26"/>
      <c r="K14" s="26"/>
      <c r="L14" s="28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110"/>
      <c r="AE14" s="26"/>
      <c r="AF14" s="26"/>
      <c r="AG14" s="26">
        <v>95</v>
      </c>
      <c r="AH14" s="27">
        <f t="shared" si="0"/>
        <v>95</v>
      </c>
      <c r="AI14" s="26"/>
    </row>
    <row r="15" spans="1:35" s="77" customFormat="1" ht="24.9" customHeight="1" x14ac:dyDescent="0.3">
      <c r="A15" s="74">
        <v>301</v>
      </c>
      <c r="B15" s="74">
        <v>65</v>
      </c>
      <c r="C15" s="75"/>
      <c r="D15" s="75"/>
      <c r="E15" s="75"/>
      <c r="F15" s="75"/>
      <c r="G15" s="75"/>
      <c r="H15" s="75"/>
      <c r="I15" s="75"/>
      <c r="J15" s="75"/>
      <c r="K15" s="75"/>
      <c r="L15" s="76"/>
      <c r="M15" s="75"/>
      <c r="N15" s="76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111"/>
      <c r="AE15" s="75"/>
      <c r="AF15" s="75">
        <v>95</v>
      </c>
      <c r="AG15" s="26">
        <v>95</v>
      </c>
      <c r="AH15" s="97" t="s">
        <v>127</v>
      </c>
      <c r="AI15" s="75"/>
    </row>
    <row r="16" spans="1:35" s="77" customFormat="1" ht="24.9" customHeight="1" x14ac:dyDescent="0.3">
      <c r="A16" s="74">
        <v>302</v>
      </c>
      <c r="B16" s="74">
        <v>65</v>
      </c>
      <c r="C16" s="75"/>
      <c r="D16" s="75"/>
      <c r="E16" s="75"/>
      <c r="F16" s="75"/>
      <c r="G16" s="75"/>
      <c r="H16" s="75"/>
      <c r="I16" s="75"/>
      <c r="J16" s="75"/>
      <c r="K16" s="75"/>
      <c r="L16" s="76"/>
      <c r="M16" s="75"/>
      <c r="N16" s="76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>
        <v>95</v>
      </c>
      <c r="AG16" s="78"/>
      <c r="AH16" s="98"/>
      <c r="AI16" s="75"/>
    </row>
    <row r="17" spans="1:35" s="77" customFormat="1" ht="24.9" customHeight="1" x14ac:dyDescent="0.3">
      <c r="A17" s="74">
        <v>303</v>
      </c>
      <c r="B17" s="74">
        <v>65</v>
      </c>
      <c r="C17" s="75"/>
      <c r="D17" s="75"/>
      <c r="E17" s="75"/>
      <c r="F17" s="75"/>
      <c r="G17" s="75"/>
      <c r="H17" s="75"/>
      <c r="I17" s="75"/>
      <c r="J17" s="75"/>
      <c r="K17" s="75"/>
      <c r="L17" s="76"/>
      <c r="M17" s="75"/>
      <c r="N17" s="76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>
        <v>95</v>
      </c>
      <c r="AG17" s="79"/>
      <c r="AH17" s="98"/>
      <c r="AI17" s="75"/>
    </row>
    <row r="18" spans="1:35" s="77" customFormat="1" ht="24.9" customHeight="1" x14ac:dyDescent="0.3">
      <c r="A18" s="74">
        <v>304</v>
      </c>
      <c r="B18" s="74">
        <v>65</v>
      </c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8"/>
      <c r="AF18" s="78">
        <v>95</v>
      </c>
      <c r="AG18" s="79"/>
      <c r="AH18" s="99"/>
      <c r="AI18" s="78"/>
    </row>
    <row r="19" spans="1:35" s="20" customFormat="1" ht="24.9" customHeight="1" x14ac:dyDescent="0.3">
      <c r="A19" s="47"/>
      <c r="B19" s="47"/>
      <c r="C19" s="26"/>
      <c r="D19" s="26"/>
      <c r="E19" s="26"/>
      <c r="F19" s="26"/>
      <c r="G19" s="26"/>
      <c r="H19" s="26"/>
      <c r="I19" s="26"/>
      <c r="J19" s="26"/>
      <c r="K19" s="26"/>
      <c r="L19" s="28"/>
      <c r="M19" s="26"/>
      <c r="N19" s="28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75"/>
      <c r="AI19" s="26"/>
    </row>
    <row r="20" spans="1:35" s="20" customFormat="1" ht="24.9" customHeight="1" x14ac:dyDescent="0.3">
      <c r="A20" s="47">
        <v>401</v>
      </c>
      <c r="B20" s="47">
        <v>65</v>
      </c>
      <c r="C20" s="26"/>
      <c r="D20" s="29"/>
      <c r="E20" s="26"/>
      <c r="F20" s="26"/>
      <c r="G20" s="26"/>
      <c r="H20" s="29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>
        <v>95</v>
      </c>
      <c r="AH20" s="27">
        <v>95</v>
      </c>
      <c r="AI20" s="26"/>
    </row>
    <row r="21" spans="1:35" s="20" customFormat="1" ht="24.9" customHeight="1" x14ac:dyDescent="0.3">
      <c r="A21" s="47">
        <v>402</v>
      </c>
      <c r="B21" s="47">
        <v>65</v>
      </c>
      <c r="C21" s="26"/>
      <c r="D21" s="26"/>
      <c r="E21" s="28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>
        <v>95</v>
      </c>
      <c r="AH21" s="27">
        <f t="shared" ref="AH21:AH27" si="1">SUM(C21:AG21)</f>
        <v>95</v>
      </c>
      <c r="AI21" s="26"/>
    </row>
    <row r="22" spans="1:35" s="20" customFormat="1" ht="24.9" customHeight="1" x14ac:dyDescent="0.3">
      <c r="A22" s="47">
        <v>403</v>
      </c>
      <c r="B22" s="47">
        <v>65</v>
      </c>
      <c r="C22" s="26"/>
      <c r="D22" s="26"/>
      <c r="E22" s="28"/>
      <c r="F22" s="26"/>
      <c r="G22" s="26"/>
      <c r="H22" s="26"/>
      <c r="I22" s="26"/>
      <c r="J22" s="26"/>
      <c r="K22" s="26"/>
      <c r="L22" s="28"/>
      <c r="M22" s="26">
        <v>-1</v>
      </c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>
        <v>95</v>
      </c>
      <c r="AH22" s="27">
        <f t="shared" si="1"/>
        <v>94</v>
      </c>
      <c r="AI22" s="26"/>
    </row>
    <row r="23" spans="1:35" s="20" customFormat="1" ht="24.9" customHeight="1" x14ac:dyDescent="0.3">
      <c r="A23" s="47">
        <v>404</v>
      </c>
      <c r="B23" s="47">
        <v>65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8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>
        <v>95</v>
      </c>
      <c r="AH23" s="27">
        <f t="shared" si="1"/>
        <v>95</v>
      </c>
      <c r="AI23" s="26"/>
    </row>
    <row r="24" spans="1:35" s="20" customFormat="1" ht="24.9" customHeight="1" x14ac:dyDescent="0.3">
      <c r="A24" s="47">
        <v>501</v>
      </c>
      <c r="B24" s="47">
        <v>65</v>
      </c>
      <c r="C24" s="26"/>
      <c r="D24" s="26"/>
      <c r="E24" s="28"/>
      <c r="F24" s="26"/>
      <c r="G24" s="26"/>
      <c r="H24" s="26"/>
      <c r="I24" s="26"/>
      <c r="J24" s="26"/>
      <c r="K24" s="26"/>
      <c r="L24" s="29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>
        <v>-1</v>
      </c>
      <c r="AB24" s="26"/>
      <c r="AC24" s="26"/>
      <c r="AD24" s="26"/>
      <c r="AE24" s="26"/>
      <c r="AF24" s="26"/>
      <c r="AG24" s="26">
        <v>95</v>
      </c>
      <c r="AH24" s="27">
        <f t="shared" si="1"/>
        <v>94</v>
      </c>
      <c r="AI24" s="26"/>
    </row>
    <row r="25" spans="1:35" s="20" customFormat="1" ht="24.9" customHeight="1" x14ac:dyDescent="0.3">
      <c r="A25" s="47">
        <v>502</v>
      </c>
      <c r="B25" s="47">
        <v>65</v>
      </c>
      <c r="C25" s="26"/>
      <c r="D25" s="26">
        <v>-3</v>
      </c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>
        <v>-1</v>
      </c>
      <c r="X25" s="26"/>
      <c r="Y25" s="26">
        <v>-1</v>
      </c>
      <c r="Z25" s="26"/>
      <c r="AA25" s="26"/>
      <c r="AB25" s="26"/>
      <c r="AC25" s="26"/>
      <c r="AD25" s="26"/>
      <c r="AE25" s="26"/>
      <c r="AF25" s="26"/>
      <c r="AG25" s="26">
        <v>95</v>
      </c>
      <c r="AH25" s="27">
        <f t="shared" si="1"/>
        <v>90</v>
      </c>
      <c r="AI25" s="26"/>
    </row>
    <row r="26" spans="1:35" s="20" customFormat="1" ht="24.9" customHeight="1" x14ac:dyDescent="0.3">
      <c r="A26" s="47">
        <v>503</v>
      </c>
      <c r="B26" s="47">
        <v>65</v>
      </c>
      <c r="C26" s="26"/>
      <c r="D26" s="26"/>
      <c r="E26" s="28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>
        <v>-1</v>
      </c>
      <c r="AB26" s="26"/>
      <c r="AC26" s="26"/>
      <c r="AD26" s="26"/>
      <c r="AE26" s="26"/>
      <c r="AF26" s="26"/>
      <c r="AG26" s="26">
        <v>95</v>
      </c>
      <c r="AH26" s="27">
        <f t="shared" si="1"/>
        <v>94</v>
      </c>
      <c r="AI26" s="26"/>
    </row>
    <row r="27" spans="1:35" s="20" customFormat="1" ht="24.9" customHeight="1" x14ac:dyDescent="0.3">
      <c r="A27" s="50">
        <v>504</v>
      </c>
      <c r="B27" s="47">
        <v>65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>
        <v>95</v>
      </c>
      <c r="AH27" s="27">
        <f t="shared" si="1"/>
        <v>95</v>
      </c>
      <c r="AI27" s="26"/>
    </row>
    <row r="28" spans="1:35" s="77" customFormat="1" ht="24.9" customHeight="1" x14ac:dyDescent="0.3">
      <c r="A28" s="74">
        <v>601</v>
      </c>
      <c r="B28" s="74">
        <v>65</v>
      </c>
      <c r="C28" s="75"/>
      <c r="D28" s="75"/>
      <c r="E28" s="75"/>
      <c r="F28" s="75"/>
      <c r="G28" s="75"/>
      <c r="H28" s="75"/>
      <c r="I28" s="75"/>
      <c r="J28" s="75"/>
      <c r="K28" s="75"/>
      <c r="L28" s="76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>
        <v>95</v>
      </c>
      <c r="AG28" s="78"/>
      <c r="AH28" s="97" t="s">
        <v>127</v>
      </c>
      <c r="AI28" s="75"/>
    </row>
    <row r="29" spans="1:35" s="77" customFormat="1" ht="24.9" customHeight="1" x14ac:dyDescent="0.3">
      <c r="A29" s="74">
        <v>602</v>
      </c>
      <c r="B29" s="74">
        <v>65</v>
      </c>
      <c r="C29" s="75"/>
      <c r="D29" s="75"/>
      <c r="E29" s="76"/>
      <c r="F29" s="75"/>
      <c r="G29" s="75"/>
      <c r="H29" s="75"/>
      <c r="I29" s="75"/>
      <c r="J29" s="75"/>
      <c r="K29" s="75"/>
      <c r="L29" s="76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>
        <v>95</v>
      </c>
      <c r="AG29" s="79"/>
      <c r="AH29" s="98"/>
      <c r="AI29" s="75"/>
    </row>
    <row r="30" spans="1:35" s="77" customFormat="1" ht="24.9" customHeight="1" x14ac:dyDescent="0.3">
      <c r="A30" s="74">
        <v>603</v>
      </c>
      <c r="B30" s="74">
        <v>65</v>
      </c>
      <c r="C30" s="75"/>
      <c r="D30" s="75"/>
      <c r="E30" s="75"/>
      <c r="F30" s="75"/>
      <c r="G30" s="75"/>
      <c r="H30" s="75"/>
      <c r="I30" s="75"/>
      <c r="J30" s="75"/>
      <c r="K30" s="75"/>
      <c r="L30" s="76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>
        <v>95</v>
      </c>
      <c r="AG30" s="79"/>
      <c r="AH30" s="98"/>
      <c r="AI30" s="75"/>
    </row>
    <row r="31" spans="1:35" s="77" customFormat="1" ht="24.9" customHeight="1" x14ac:dyDescent="0.3">
      <c r="A31" s="74">
        <v>604</v>
      </c>
      <c r="B31" s="74">
        <v>65</v>
      </c>
      <c r="C31" s="75"/>
      <c r="D31" s="75"/>
      <c r="E31" s="76"/>
      <c r="F31" s="75"/>
      <c r="G31" s="75"/>
      <c r="H31" s="75"/>
      <c r="I31" s="75"/>
      <c r="J31" s="75"/>
      <c r="K31" s="75"/>
      <c r="L31" s="76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>
        <v>95</v>
      </c>
      <c r="AG31" s="80"/>
      <c r="AH31" s="99"/>
      <c r="AI31" s="75"/>
    </row>
  </sheetData>
  <mergeCells count="47">
    <mergeCell ref="AH15:AH18"/>
    <mergeCell ref="AH28:AH31"/>
    <mergeCell ref="A1:AI1"/>
    <mergeCell ref="A2:AI2"/>
    <mergeCell ref="A3:A4"/>
    <mergeCell ref="C3:G3"/>
    <mergeCell ref="H3:K3"/>
    <mergeCell ref="L3:P3"/>
    <mergeCell ref="Q3:T3"/>
    <mergeCell ref="U3:Z3"/>
    <mergeCell ref="H5:H6"/>
    <mergeCell ref="AA3:AE3"/>
    <mergeCell ref="C4:G4"/>
    <mergeCell ref="H4:K4"/>
    <mergeCell ref="L4:P4"/>
    <mergeCell ref="Q4:T4"/>
    <mergeCell ref="U4:Z4"/>
    <mergeCell ref="AA4:AE4"/>
    <mergeCell ref="C5:C6"/>
    <mergeCell ref="D5:D6"/>
    <mergeCell ref="E5:E6"/>
    <mergeCell ref="F5:F6"/>
    <mergeCell ref="G5:G6"/>
    <mergeCell ref="T5:T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AI5:AI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E5:AE6"/>
    <mergeCell ref="AH5:AH6"/>
  </mergeCells>
  <phoneticPr fontId="2" type="noConversion"/>
  <pageMargins left="0.19685039370078741" right="0.19685039370078741" top="0.19685039370078741" bottom="0.19685039370078741" header="0.11811023622047245" footer="0.11811023622047245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31"/>
  <sheetViews>
    <sheetView topLeftCell="A12" zoomScale="80" zoomScaleNormal="80" workbookViewId="0">
      <selection activeCell="AV20" sqref="AV20:AV27"/>
    </sheetView>
  </sheetViews>
  <sheetFormatPr defaultColWidth="9" defaultRowHeight="16.2" x14ac:dyDescent="0.3"/>
  <cols>
    <col min="1" max="11" width="6.6640625" style="12" customWidth="1"/>
    <col min="12" max="12" width="6.6640625" style="20" customWidth="1"/>
    <col min="13" max="19" width="6.6640625" style="12" customWidth="1"/>
    <col min="20" max="20" width="8" style="12" customWidth="1"/>
    <col min="21" max="30" width="6.6640625" style="12" customWidth="1"/>
    <col min="31" max="47" width="6.6640625" style="12" hidden="1" customWidth="1"/>
    <col min="48" max="48" width="6.6640625" style="12" customWidth="1"/>
    <col min="49" max="49" width="17" style="12" customWidth="1"/>
    <col min="50" max="16384" width="9" style="12"/>
  </cols>
  <sheetData>
    <row r="1" spans="1:49" ht="23.4" x14ac:dyDescent="0.3">
      <c r="A1" s="100" t="s">
        <v>130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</row>
    <row r="2" spans="1:49" ht="23.4" x14ac:dyDescent="0.3">
      <c r="A2" s="101" t="s">
        <v>16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</row>
    <row r="3" spans="1:49" ht="76.5" customHeight="1" x14ac:dyDescent="0.3">
      <c r="A3" s="102" t="s">
        <v>17</v>
      </c>
      <c r="B3" s="57" t="s">
        <v>18</v>
      </c>
      <c r="C3" s="103" t="s">
        <v>117</v>
      </c>
      <c r="D3" s="103"/>
      <c r="E3" s="103"/>
      <c r="F3" s="103"/>
      <c r="G3" s="103"/>
      <c r="H3" s="103" t="s">
        <v>20</v>
      </c>
      <c r="I3" s="103"/>
      <c r="J3" s="103"/>
      <c r="K3" s="103"/>
      <c r="L3" s="103" t="s">
        <v>118</v>
      </c>
      <c r="M3" s="103"/>
      <c r="N3" s="103"/>
      <c r="O3" s="103"/>
      <c r="P3" s="103"/>
      <c r="Q3" s="103" t="s">
        <v>119</v>
      </c>
      <c r="R3" s="103"/>
      <c r="S3" s="103"/>
      <c r="T3" s="103"/>
      <c r="U3" s="103" t="s">
        <v>120</v>
      </c>
      <c r="V3" s="103"/>
      <c r="W3" s="103"/>
      <c r="X3" s="103"/>
      <c r="Y3" s="103"/>
      <c r="Z3" s="103"/>
      <c r="AA3" s="103" t="s">
        <v>24</v>
      </c>
      <c r="AB3" s="103"/>
      <c r="AC3" s="103"/>
      <c r="AD3" s="103"/>
      <c r="AE3" s="56"/>
      <c r="AF3" s="56"/>
      <c r="AG3" s="56"/>
      <c r="AH3" s="61"/>
      <c r="AI3" s="62"/>
      <c r="AJ3" s="63"/>
      <c r="AK3" s="64"/>
      <c r="AL3" s="65"/>
      <c r="AM3" s="66"/>
      <c r="AN3" s="67"/>
      <c r="AO3" s="68"/>
      <c r="AP3" s="69"/>
      <c r="AQ3" s="70"/>
      <c r="AR3" s="71"/>
      <c r="AS3" s="72"/>
      <c r="AT3" s="73"/>
      <c r="AU3" s="82"/>
      <c r="AV3" s="37" t="s">
        <v>25</v>
      </c>
      <c r="AW3" s="38" t="s">
        <v>26</v>
      </c>
    </row>
    <row r="4" spans="1:49" ht="113.25" customHeight="1" x14ac:dyDescent="0.3">
      <c r="A4" s="102"/>
      <c r="B4" s="39" t="s">
        <v>27</v>
      </c>
      <c r="C4" s="96" t="s">
        <v>121</v>
      </c>
      <c r="D4" s="96"/>
      <c r="E4" s="96"/>
      <c r="F4" s="96"/>
      <c r="G4" s="96"/>
      <c r="H4" s="96" t="s">
        <v>122</v>
      </c>
      <c r="I4" s="96"/>
      <c r="J4" s="96"/>
      <c r="K4" s="96"/>
      <c r="L4" s="96" t="s">
        <v>123</v>
      </c>
      <c r="M4" s="96"/>
      <c r="N4" s="96"/>
      <c r="O4" s="96"/>
      <c r="P4" s="96"/>
      <c r="Q4" s="96" t="s">
        <v>70</v>
      </c>
      <c r="R4" s="96"/>
      <c r="S4" s="96"/>
      <c r="T4" s="96"/>
      <c r="U4" s="96" t="s">
        <v>124</v>
      </c>
      <c r="V4" s="96"/>
      <c r="W4" s="96"/>
      <c r="X4" s="96"/>
      <c r="Y4" s="96"/>
      <c r="Z4" s="96"/>
      <c r="AA4" s="96" t="s">
        <v>125</v>
      </c>
      <c r="AB4" s="96"/>
      <c r="AC4" s="96"/>
      <c r="AD4" s="96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1"/>
      <c r="AW4" s="42"/>
    </row>
    <row r="5" spans="1:49" ht="41.25" customHeight="1" x14ac:dyDescent="0.3">
      <c r="A5" s="43"/>
      <c r="B5" s="44" t="s">
        <v>28</v>
      </c>
      <c r="C5" s="91" t="s">
        <v>29</v>
      </c>
      <c r="D5" s="91" t="s">
        <v>30</v>
      </c>
      <c r="E5" s="91" t="s">
        <v>31</v>
      </c>
      <c r="F5" s="91" t="s">
        <v>32</v>
      </c>
      <c r="G5" s="91" t="s">
        <v>33</v>
      </c>
      <c r="H5" s="91" t="s">
        <v>34</v>
      </c>
      <c r="I5" s="91" t="s">
        <v>35</v>
      </c>
      <c r="J5" s="91" t="s">
        <v>36</v>
      </c>
      <c r="K5" s="91" t="s">
        <v>33</v>
      </c>
      <c r="L5" s="91" t="s">
        <v>37</v>
      </c>
      <c r="M5" s="91" t="s">
        <v>38</v>
      </c>
      <c r="N5" s="91" t="s">
        <v>39</v>
      </c>
      <c r="O5" s="91" t="s">
        <v>40</v>
      </c>
      <c r="P5" s="91" t="s">
        <v>33</v>
      </c>
      <c r="Q5" s="91" t="s">
        <v>41</v>
      </c>
      <c r="R5" s="91" t="s">
        <v>42</v>
      </c>
      <c r="S5" s="91" t="s">
        <v>35</v>
      </c>
      <c r="T5" s="91" t="s">
        <v>33</v>
      </c>
      <c r="U5" s="95" t="s">
        <v>63</v>
      </c>
      <c r="V5" s="91" t="s">
        <v>66</v>
      </c>
      <c r="W5" s="91" t="s">
        <v>43</v>
      </c>
      <c r="X5" s="91" t="s">
        <v>64</v>
      </c>
      <c r="Y5" s="91" t="s">
        <v>44</v>
      </c>
      <c r="Z5" s="91" t="s">
        <v>45</v>
      </c>
      <c r="AA5" s="91" t="s">
        <v>46</v>
      </c>
      <c r="AB5" s="91" t="s">
        <v>47</v>
      </c>
      <c r="AC5" s="91" t="s">
        <v>48</v>
      </c>
      <c r="AD5" s="91" t="s">
        <v>33</v>
      </c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93"/>
      <c r="AW5" s="93"/>
    </row>
    <row r="6" spans="1:49" ht="48" customHeight="1" x14ac:dyDescent="0.3">
      <c r="A6" s="43"/>
      <c r="B6" s="44" t="s">
        <v>49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5"/>
      <c r="V6" s="92"/>
      <c r="W6" s="92"/>
      <c r="X6" s="92"/>
      <c r="Y6" s="92"/>
      <c r="Z6" s="92"/>
      <c r="AA6" s="92"/>
      <c r="AB6" s="92"/>
      <c r="AC6" s="92"/>
      <c r="AD6" s="92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94"/>
      <c r="AW6" s="94"/>
    </row>
    <row r="7" spans="1:49" hidden="1" x14ac:dyDescent="0.3">
      <c r="A7" s="47" t="s">
        <v>50</v>
      </c>
      <c r="B7" s="48">
        <v>65</v>
      </c>
      <c r="C7" s="48"/>
      <c r="D7" s="48"/>
      <c r="E7" s="48"/>
      <c r="F7" s="48"/>
      <c r="G7" s="48">
        <f>SUM(C7:F7)</f>
        <v>0</v>
      </c>
      <c r="H7" s="48"/>
      <c r="I7" s="48"/>
      <c r="J7" s="48"/>
      <c r="K7" s="48">
        <f>SUM(H7:J7)</f>
        <v>0</v>
      </c>
      <c r="L7" s="48"/>
      <c r="M7" s="48"/>
      <c r="N7" s="48"/>
      <c r="O7" s="48"/>
      <c r="P7" s="48">
        <f>SUM(L7:O7)</f>
        <v>0</v>
      </c>
      <c r="Q7" s="48"/>
      <c r="R7" s="48"/>
      <c r="S7" s="48"/>
      <c r="T7" s="48">
        <f>SUM(Q7:S7)</f>
        <v>0</v>
      </c>
      <c r="U7" s="48"/>
      <c r="V7" s="48"/>
      <c r="W7" s="48"/>
      <c r="X7" s="48"/>
      <c r="Y7" s="48"/>
      <c r="Z7" s="48">
        <f>SUM(U7:Y7)</f>
        <v>0</v>
      </c>
      <c r="AA7" s="48"/>
      <c r="AB7" s="48"/>
      <c r="AC7" s="48"/>
      <c r="AD7" s="48">
        <f>SUM(AA7:AC7)</f>
        <v>0</v>
      </c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58"/>
      <c r="AW7" s="58"/>
    </row>
    <row r="8" spans="1:49" s="20" customFormat="1" ht="24.9" customHeight="1" x14ac:dyDescent="0.3">
      <c r="A8" s="47">
        <v>101</v>
      </c>
      <c r="B8" s="47">
        <v>65</v>
      </c>
      <c r="C8" s="26"/>
      <c r="D8" s="26"/>
      <c r="E8" s="26"/>
      <c r="F8" s="26"/>
      <c r="G8" s="26"/>
      <c r="H8" s="26"/>
      <c r="I8" s="26"/>
      <c r="J8" s="26"/>
      <c r="K8" s="26"/>
      <c r="L8" s="26">
        <v>-0.5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>
        <v>95</v>
      </c>
      <c r="AV8" s="27">
        <f>SUM(C8:AU8)</f>
        <v>94.5</v>
      </c>
      <c r="AW8" s="26"/>
    </row>
    <row r="9" spans="1:49" s="20" customFormat="1" ht="24.9" customHeight="1" x14ac:dyDescent="0.3">
      <c r="A9" s="47">
        <v>102</v>
      </c>
      <c r="B9" s="47">
        <v>65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8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>
        <v>95</v>
      </c>
      <c r="AV9" s="27">
        <f t="shared" ref="AV9:AV27" si="0">SUM(C9:AU9)</f>
        <v>95</v>
      </c>
      <c r="AW9" s="26"/>
    </row>
    <row r="10" spans="1:49" s="20" customFormat="1" ht="24.9" customHeight="1" x14ac:dyDescent="0.3">
      <c r="A10" s="47">
        <v>103</v>
      </c>
      <c r="B10" s="47">
        <v>65</v>
      </c>
      <c r="C10" s="26"/>
      <c r="D10" s="26"/>
      <c r="E10" s="26"/>
      <c r="F10" s="26"/>
      <c r="G10" s="26"/>
      <c r="H10" s="26"/>
      <c r="I10" s="26"/>
      <c r="J10" s="26"/>
      <c r="K10" s="26"/>
      <c r="L10" s="28"/>
      <c r="M10" s="26"/>
      <c r="N10" s="28">
        <v>-1</v>
      </c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>
        <v>95</v>
      </c>
      <c r="AV10" s="27">
        <f t="shared" si="0"/>
        <v>94</v>
      </c>
      <c r="AW10" s="26"/>
    </row>
    <row r="11" spans="1:49" s="20" customFormat="1" ht="24.9" customHeight="1" x14ac:dyDescent="0.3">
      <c r="A11" s="47">
        <v>201</v>
      </c>
      <c r="B11" s="47">
        <v>65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>
        <v>95</v>
      </c>
      <c r="AV11" s="27">
        <f t="shared" si="0"/>
        <v>95</v>
      </c>
      <c r="AW11" s="26"/>
    </row>
    <row r="12" spans="1:49" s="20" customFormat="1" ht="24.9" customHeight="1" x14ac:dyDescent="0.3">
      <c r="A12" s="47">
        <v>202</v>
      </c>
      <c r="B12" s="47">
        <v>65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>
        <v>95</v>
      </c>
      <c r="AV12" s="27">
        <f t="shared" si="0"/>
        <v>95</v>
      </c>
      <c r="AW12" s="26"/>
    </row>
    <row r="13" spans="1:49" s="20" customFormat="1" ht="24.9" customHeight="1" x14ac:dyDescent="0.3">
      <c r="A13" s="47">
        <v>203</v>
      </c>
      <c r="B13" s="47">
        <v>65</v>
      </c>
      <c r="C13" s="26"/>
      <c r="D13" s="28"/>
      <c r="E13" s="26"/>
      <c r="F13" s="26"/>
      <c r="G13" s="26"/>
      <c r="H13" s="26"/>
      <c r="I13" s="26"/>
      <c r="J13" s="26"/>
      <c r="K13" s="26"/>
      <c r="L13" s="28"/>
      <c r="M13" s="28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>
        <v>95</v>
      </c>
      <c r="AV13" s="27">
        <f t="shared" si="0"/>
        <v>95</v>
      </c>
      <c r="AW13" s="26"/>
    </row>
    <row r="14" spans="1:49" s="20" customFormat="1" ht="24.9" customHeight="1" x14ac:dyDescent="0.3">
      <c r="A14" s="47">
        <v>204</v>
      </c>
      <c r="B14" s="47">
        <v>65</v>
      </c>
      <c r="C14" s="26"/>
      <c r="D14" s="28"/>
      <c r="E14" s="26"/>
      <c r="F14" s="26"/>
      <c r="G14" s="26"/>
      <c r="H14" s="26"/>
      <c r="I14" s="26"/>
      <c r="J14" s="26"/>
      <c r="K14" s="26"/>
      <c r="L14" s="28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>
        <v>95</v>
      </c>
      <c r="AV14" s="27">
        <f t="shared" si="0"/>
        <v>95</v>
      </c>
      <c r="AW14" s="26"/>
    </row>
    <row r="15" spans="1:49" s="20" customFormat="1" ht="24.9" customHeight="1" x14ac:dyDescent="0.3">
      <c r="A15" s="47">
        <v>301</v>
      </c>
      <c r="B15" s="47">
        <v>65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N15" s="28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107" t="s">
        <v>132</v>
      </c>
      <c r="AW15" s="26"/>
    </row>
    <row r="16" spans="1:49" s="20" customFormat="1" ht="24.9" customHeight="1" x14ac:dyDescent="0.3">
      <c r="A16" s="47">
        <v>302</v>
      </c>
      <c r="B16" s="47">
        <v>65</v>
      </c>
      <c r="C16" s="26"/>
      <c r="D16" s="26"/>
      <c r="E16" s="26"/>
      <c r="F16" s="26"/>
      <c r="G16" s="26"/>
      <c r="H16" s="26"/>
      <c r="I16" s="26"/>
      <c r="J16" s="26"/>
      <c r="K16" s="26"/>
      <c r="L16" s="28"/>
      <c r="M16" s="26"/>
      <c r="N16" s="28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108"/>
      <c r="AW16" s="26"/>
    </row>
    <row r="17" spans="1:49" s="20" customFormat="1" ht="24.9" customHeight="1" x14ac:dyDescent="0.3">
      <c r="A17" s="47">
        <v>303</v>
      </c>
      <c r="B17" s="47">
        <v>65</v>
      </c>
      <c r="C17" s="26"/>
      <c r="D17" s="26"/>
      <c r="E17" s="26"/>
      <c r="F17" s="26"/>
      <c r="G17" s="26"/>
      <c r="H17" s="26"/>
      <c r="I17" s="26"/>
      <c r="J17" s="26"/>
      <c r="K17" s="26"/>
      <c r="L17" s="28"/>
      <c r="M17" s="26"/>
      <c r="N17" s="28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108"/>
      <c r="AW17" s="26"/>
    </row>
    <row r="18" spans="1:49" s="20" customFormat="1" ht="24.9" customHeight="1" x14ac:dyDescent="0.3">
      <c r="A18" s="47">
        <v>304</v>
      </c>
      <c r="B18" s="47">
        <v>65</v>
      </c>
      <c r="C18" s="26"/>
      <c r="D18" s="26"/>
      <c r="E18" s="26"/>
      <c r="F18" s="26"/>
      <c r="G18" s="26"/>
      <c r="H18" s="26"/>
      <c r="I18" s="26"/>
      <c r="J18" s="26"/>
      <c r="K18" s="26"/>
      <c r="L18" s="28"/>
      <c r="M18" s="26"/>
      <c r="N18" s="28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109"/>
      <c r="AW18" s="26"/>
    </row>
    <row r="19" spans="1:49" s="20" customFormat="1" ht="24.9" customHeight="1" x14ac:dyDescent="0.3">
      <c r="A19" s="47"/>
      <c r="B19" s="47"/>
      <c r="C19" s="26"/>
      <c r="D19" s="26"/>
      <c r="E19" s="26"/>
      <c r="F19" s="26"/>
      <c r="G19" s="26"/>
      <c r="H19" s="26"/>
      <c r="I19" s="26"/>
      <c r="J19" s="26"/>
      <c r="K19" s="26"/>
      <c r="L19" s="28"/>
      <c r="M19" s="26"/>
      <c r="N19" s="28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7"/>
      <c r="AW19" s="26"/>
    </row>
    <row r="20" spans="1:49" s="20" customFormat="1" ht="24.9" customHeight="1" x14ac:dyDescent="0.3">
      <c r="A20" s="47">
        <v>401</v>
      </c>
      <c r="B20" s="47">
        <v>65</v>
      </c>
      <c r="C20" s="26"/>
      <c r="D20" s="29"/>
      <c r="E20" s="26"/>
      <c r="F20" s="26"/>
      <c r="G20" s="26"/>
      <c r="H20" s="29"/>
      <c r="I20" s="26"/>
      <c r="J20" s="26"/>
      <c r="K20" s="26"/>
      <c r="L20" s="26"/>
      <c r="M20" s="26"/>
      <c r="N20" s="26">
        <v>-1</v>
      </c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>
        <v>95</v>
      </c>
      <c r="AV20" s="27">
        <f t="shared" si="0"/>
        <v>94</v>
      </c>
      <c r="AW20" s="26"/>
    </row>
    <row r="21" spans="1:49" s="20" customFormat="1" ht="24.9" customHeight="1" x14ac:dyDescent="0.3">
      <c r="A21" s="47">
        <v>402</v>
      </c>
      <c r="B21" s="47">
        <v>65</v>
      </c>
      <c r="C21" s="26"/>
      <c r="D21" s="26"/>
      <c r="E21" s="28"/>
      <c r="F21" s="26"/>
      <c r="G21" s="26"/>
      <c r="H21" s="26"/>
      <c r="I21" s="26"/>
      <c r="J21" s="26"/>
      <c r="K21" s="26"/>
      <c r="L21" s="26">
        <v>-1</v>
      </c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>
        <v>95</v>
      </c>
      <c r="AV21" s="27">
        <f t="shared" si="0"/>
        <v>94</v>
      </c>
      <c r="AW21" s="26"/>
    </row>
    <row r="22" spans="1:49" s="20" customFormat="1" ht="24.9" customHeight="1" x14ac:dyDescent="0.3">
      <c r="A22" s="47">
        <v>403</v>
      </c>
      <c r="B22" s="47">
        <v>65</v>
      </c>
      <c r="C22" s="26"/>
      <c r="D22" s="26"/>
      <c r="E22" s="28"/>
      <c r="F22" s="26"/>
      <c r="G22" s="26"/>
      <c r="H22" s="26"/>
      <c r="I22" s="26"/>
      <c r="J22" s="26"/>
      <c r="K22" s="26"/>
      <c r="L22" s="28"/>
      <c r="M22" s="26"/>
      <c r="N22" s="26">
        <v>-1</v>
      </c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>
        <v>95</v>
      </c>
      <c r="AV22" s="27">
        <f t="shared" si="0"/>
        <v>94</v>
      </c>
      <c r="AW22" s="26"/>
    </row>
    <row r="23" spans="1:49" s="20" customFormat="1" ht="24.9" customHeight="1" x14ac:dyDescent="0.3">
      <c r="A23" s="47">
        <v>404</v>
      </c>
      <c r="B23" s="47">
        <v>65</v>
      </c>
      <c r="C23" s="26"/>
      <c r="D23" s="26"/>
      <c r="E23" s="26"/>
      <c r="F23" s="26"/>
      <c r="G23" s="26"/>
      <c r="H23" s="26"/>
      <c r="I23" s="26"/>
      <c r="J23" s="26"/>
      <c r="K23" s="26"/>
      <c r="L23" s="26">
        <v>-0.5</v>
      </c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>
        <v>95</v>
      </c>
      <c r="AV23" s="27">
        <f t="shared" si="0"/>
        <v>94.5</v>
      </c>
      <c r="AW23" s="26"/>
    </row>
    <row r="24" spans="1:49" s="20" customFormat="1" ht="24.9" customHeight="1" x14ac:dyDescent="0.3">
      <c r="A24" s="47">
        <v>501</v>
      </c>
      <c r="B24" s="47">
        <v>65</v>
      </c>
      <c r="C24" s="26"/>
      <c r="D24" s="26"/>
      <c r="E24" s="28"/>
      <c r="F24" s="26"/>
      <c r="G24" s="26"/>
      <c r="H24" s="26"/>
      <c r="I24" s="26"/>
      <c r="J24" s="26"/>
      <c r="K24" s="26"/>
      <c r="L24" s="29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>
        <v>95</v>
      </c>
      <c r="AV24" s="27">
        <f t="shared" si="0"/>
        <v>95</v>
      </c>
      <c r="AW24" s="26"/>
    </row>
    <row r="25" spans="1:49" s="20" customFormat="1" ht="24.9" customHeight="1" x14ac:dyDescent="0.3">
      <c r="A25" s="47">
        <v>502</v>
      </c>
      <c r="B25" s="47">
        <v>65</v>
      </c>
      <c r="C25" s="26"/>
      <c r="D25" s="26">
        <v>-1</v>
      </c>
      <c r="E25" s="26"/>
      <c r="F25" s="26"/>
      <c r="G25" s="26"/>
      <c r="H25" s="26"/>
      <c r="I25" s="26"/>
      <c r="J25" s="26"/>
      <c r="K25" s="26"/>
      <c r="L25" s="26">
        <v>-1</v>
      </c>
      <c r="M25" s="26">
        <v>-1</v>
      </c>
      <c r="N25" s="26">
        <v>-1</v>
      </c>
      <c r="O25" s="26"/>
      <c r="P25" s="26"/>
      <c r="Q25" s="26">
        <v>-1</v>
      </c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>
        <v>95</v>
      </c>
      <c r="AV25" s="27">
        <f t="shared" si="0"/>
        <v>90</v>
      </c>
      <c r="AW25" s="26"/>
    </row>
    <row r="26" spans="1:49" s="20" customFormat="1" ht="24.9" customHeight="1" x14ac:dyDescent="0.3">
      <c r="A26" s="47">
        <v>503</v>
      </c>
      <c r="B26" s="47">
        <v>65</v>
      </c>
      <c r="C26" s="26"/>
      <c r="D26" s="26"/>
      <c r="E26" s="28"/>
      <c r="F26" s="26"/>
      <c r="G26" s="26"/>
      <c r="H26" s="26"/>
      <c r="I26" s="26"/>
      <c r="J26" s="26"/>
      <c r="K26" s="26"/>
      <c r="L26" s="28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>
        <v>95</v>
      </c>
      <c r="AV26" s="27">
        <f t="shared" si="0"/>
        <v>95</v>
      </c>
      <c r="AW26" s="26"/>
    </row>
    <row r="27" spans="1:49" s="20" customFormat="1" ht="24.9" customHeight="1" x14ac:dyDescent="0.3">
      <c r="A27" s="50">
        <v>504</v>
      </c>
      <c r="B27" s="47">
        <v>65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>
        <v>95</v>
      </c>
      <c r="AV27" s="27">
        <f t="shared" si="0"/>
        <v>95</v>
      </c>
      <c r="AW27" s="26"/>
    </row>
    <row r="28" spans="1:49" s="20" customFormat="1" ht="24.9" customHeight="1" x14ac:dyDescent="0.3">
      <c r="A28" s="47">
        <v>601</v>
      </c>
      <c r="B28" s="47">
        <v>65</v>
      </c>
      <c r="C28" s="26"/>
      <c r="D28" s="26"/>
      <c r="E28" s="26"/>
      <c r="F28" s="26"/>
      <c r="G28" s="26"/>
      <c r="H28" s="26"/>
      <c r="I28" s="26"/>
      <c r="J28" s="26"/>
      <c r="K28" s="26"/>
      <c r="L28" s="28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107" t="s">
        <v>133</v>
      </c>
      <c r="AW28" s="26"/>
    </row>
    <row r="29" spans="1:49" s="20" customFormat="1" ht="24.9" customHeight="1" x14ac:dyDescent="0.3">
      <c r="A29" s="47">
        <v>602</v>
      </c>
      <c r="B29" s="47">
        <v>65</v>
      </c>
      <c r="C29" s="26"/>
      <c r="D29" s="26"/>
      <c r="E29" s="28"/>
      <c r="F29" s="26"/>
      <c r="G29" s="26"/>
      <c r="H29" s="26"/>
      <c r="I29" s="26"/>
      <c r="J29" s="26"/>
      <c r="K29" s="26"/>
      <c r="L29" s="28"/>
      <c r="M29" s="26"/>
      <c r="N29" s="26"/>
      <c r="O29" s="26"/>
      <c r="P29" s="26"/>
      <c r="Q29" s="28"/>
      <c r="R29" s="28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108"/>
      <c r="AW29" s="26"/>
    </row>
    <row r="30" spans="1:49" s="20" customFormat="1" ht="24.9" customHeight="1" x14ac:dyDescent="0.3">
      <c r="A30" s="47">
        <v>603</v>
      </c>
      <c r="B30" s="47">
        <v>65</v>
      </c>
      <c r="C30" s="26"/>
      <c r="D30" s="28"/>
      <c r="E30" s="26"/>
      <c r="F30" s="26"/>
      <c r="G30" s="26"/>
      <c r="H30" s="26"/>
      <c r="I30" s="26"/>
      <c r="J30" s="26"/>
      <c r="K30" s="26"/>
      <c r="L30" s="28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108"/>
      <c r="AW30" s="26"/>
    </row>
    <row r="31" spans="1:49" s="20" customFormat="1" ht="24.9" customHeight="1" x14ac:dyDescent="0.3">
      <c r="A31" s="47">
        <v>604</v>
      </c>
      <c r="B31" s="47">
        <v>65</v>
      </c>
      <c r="C31" s="26"/>
      <c r="D31" s="26"/>
      <c r="E31" s="28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109"/>
      <c r="AW31" s="26"/>
    </row>
  </sheetData>
  <mergeCells count="47">
    <mergeCell ref="AV15:AV18"/>
    <mergeCell ref="AV28:AV31"/>
    <mergeCell ref="AD5:AD6"/>
    <mergeCell ref="AW5:AW6"/>
    <mergeCell ref="AV5:AV6"/>
    <mergeCell ref="X5:X6"/>
    <mergeCell ref="Z5:Z6"/>
    <mergeCell ref="AA5:AA6"/>
    <mergeCell ref="AB5:AB6"/>
    <mergeCell ref="AC5:AC6"/>
    <mergeCell ref="S5:S6"/>
    <mergeCell ref="T5:T6"/>
    <mergeCell ref="U5:U6"/>
    <mergeCell ref="V5:V6"/>
    <mergeCell ref="W5:W6"/>
    <mergeCell ref="M5:M6"/>
    <mergeCell ref="H4:K4"/>
    <mergeCell ref="L4:P4"/>
    <mergeCell ref="Q4:T4"/>
    <mergeCell ref="U4:Z4"/>
    <mergeCell ref="H5:H6"/>
    <mergeCell ref="I5:I6"/>
    <mergeCell ref="J5:J6"/>
    <mergeCell ref="K5:K6"/>
    <mergeCell ref="L5:L6"/>
    <mergeCell ref="Y5:Y6"/>
    <mergeCell ref="N5:N6"/>
    <mergeCell ref="O5:O6"/>
    <mergeCell ref="P5:P6"/>
    <mergeCell ref="Q5:Q6"/>
    <mergeCell ref="R5:R6"/>
    <mergeCell ref="C5:C6"/>
    <mergeCell ref="D5:D6"/>
    <mergeCell ref="E5:E6"/>
    <mergeCell ref="F5:F6"/>
    <mergeCell ref="G5:G6"/>
    <mergeCell ref="U3:Z3"/>
    <mergeCell ref="AA3:AD3"/>
    <mergeCell ref="C4:G4"/>
    <mergeCell ref="AA4:AD4"/>
    <mergeCell ref="A1:AW1"/>
    <mergeCell ref="A2:AW2"/>
    <mergeCell ref="A3:A4"/>
    <mergeCell ref="C3:G3"/>
    <mergeCell ref="H3:K3"/>
    <mergeCell ref="L3:P3"/>
    <mergeCell ref="Q3:T3"/>
  </mergeCells>
  <phoneticPr fontId="2" type="noConversion"/>
  <pageMargins left="0.19685039370078741" right="0.39370078740157483" top="0.19685039370078741" bottom="0.19685039370078741" header="0.11811023622047245" footer="0.11811023622047245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7"/>
  <sheetViews>
    <sheetView topLeftCell="A13" zoomScale="80" zoomScaleNormal="80" workbookViewId="0">
      <selection activeCell="AG16" sqref="AG16:AG23"/>
    </sheetView>
  </sheetViews>
  <sheetFormatPr defaultColWidth="8.77734375" defaultRowHeight="16.2" x14ac:dyDescent="0.3"/>
  <cols>
    <col min="1" max="1" width="5.109375" style="16" customWidth="1"/>
    <col min="2" max="2" width="40.6640625" style="16" customWidth="1"/>
    <col min="3" max="3" width="20.6640625" style="16" customWidth="1"/>
    <col min="4" max="18" width="10.6640625" style="16" customWidth="1"/>
    <col min="19" max="32" width="6.77734375" style="16" hidden="1" customWidth="1"/>
    <col min="33" max="33" width="8.109375" style="16" customWidth="1"/>
    <col min="34" max="34" width="48.21875" style="16" customWidth="1"/>
    <col min="35" max="270" width="8.77734375" style="4"/>
    <col min="271" max="271" width="5.109375" style="4" customWidth="1"/>
    <col min="272" max="272" width="40.6640625" style="4" customWidth="1"/>
    <col min="273" max="273" width="20.6640625" style="4" customWidth="1"/>
    <col min="274" max="274" width="5.6640625" style="4" customWidth="1"/>
    <col min="275" max="276" width="4.6640625" style="4" customWidth="1"/>
    <col min="277" max="277" width="8.6640625" style="4" customWidth="1"/>
    <col min="278" max="281" width="5.6640625" style="4" customWidth="1"/>
    <col min="282" max="282" width="8.6640625" style="4" customWidth="1"/>
    <col min="283" max="283" width="6.6640625" style="4" customWidth="1"/>
    <col min="284" max="288" width="5.6640625" style="4" customWidth="1"/>
    <col min="289" max="289" width="4.6640625" style="4" customWidth="1"/>
    <col min="290" max="290" width="10.6640625" style="4" customWidth="1"/>
    <col min="291" max="526" width="8.77734375" style="4"/>
    <col min="527" max="527" width="5.109375" style="4" customWidth="1"/>
    <col min="528" max="528" width="40.6640625" style="4" customWidth="1"/>
    <col min="529" max="529" width="20.6640625" style="4" customWidth="1"/>
    <col min="530" max="530" width="5.6640625" style="4" customWidth="1"/>
    <col min="531" max="532" width="4.6640625" style="4" customWidth="1"/>
    <col min="533" max="533" width="8.6640625" style="4" customWidth="1"/>
    <col min="534" max="537" width="5.6640625" style="4" customWidth="1"/>
    <col min="538" max="538" width="8.6640625" style="4" customWidth="1"/>
    <col min="539" max="539" width="6.6640625" style="4" customWidth="1"/>
    <col min="540" max="544" width="5.6640625" style="4" customWidth="1"/>
    <col min="545" max="545" width="4.6640625" style="4" customWidth="1"/>
    <col min="546" max="546" width="10.6640625" style="4" customWidth="1"/>
    <col min="547" max="782" width="8.77734375" style="4"/>
    <col min="783" max="783" width="5.109375" style="4" customWidth="1"/>
    <col min="784" max="784" width="40.6640625" style="4" customWidth="1"/>
    <col min="785" max="785" width="20.6640625" style="4" customWidth="1"/>
    <col min="786" max="786" width="5.6640625" style="4" customWidth="1"/>
    <col min="787" max="788" width="4.6640625" style="4" customWidth="1"/>
    <col min="789" max="789" width="8.6640625" style="4" customWidth="1"/>
    <col min="790" max="793" width="5.6640625" style="4" customWidth="1"/>
    <col min="794" max="794" width="8.6640625" style="4" customWidth="1"/>
    <col min="795" max="795" width="6.6640625" style="4" customWidth="1"/>
    <col min="796" max="800" width="5.6640625" style="4" customWidth="1"/>
    <col min="801" max="801" width="4.6640625" style="4" customWidth="1"/>
    <col min="802" max="802" width="10.6640625" style="4" customWidth="1"/>
    <col min="803" max="1038" width="8.77734375" style="4"/>
    <col min="1039" max="1039" width="5.109375" style="4" customWidth="1"/>
    <col min="1040" max="1040" width="40.6640625" style="4" customWidth="1"/>
    <col min="1041" max="1041" width="20.6640625" style="4" customWidth="1"/>
    <col min="1042" max="1042" width="5.6640625" style="4" customWidth="1"/>
    <col min="1043" max="1044" width="4.6640625" style="4" customWidth="1"/>
    <col min="1045" max="1045" width="8.6640625" style="4" customWidth="1"/>
    <col min="1046" max="1049" width="5.6640625" style="4" customWidth="1"/>
    <col min="1050" max="1050" width="8.6640625" style="4" customWidth="1"/>
    <col min="1051" max="1051" width="6.6640625" style="4" customWidth="1"/>
    <col min="1052" max="1056" width="5.6640625" style="4" customWidth="1"/>
    <col min="1057" max="1057" width="4.6640625" style="4" customWidth="1"/>
    <col min="1058" max="1058" width="10.6640625" style="4" customWidth="1"/>
    <col min="1059" max="1294" width="8.77734375" style="4"/>
    <col min="1295" max="1295" width="5.109375" style="4" customWidth="1"/>
    <col min="1296" max="1296" width="40.6640625" style="4" customWidth="1"/>
    <col min="1297" max="1297" width="20.6640625" style="4" customWidth="1"/>
    <col min="1298" max="1298" width="5.6640625" style="4" customWidth="1"/>
    <col min="1299" max="1300" width="4.6640625" style="4" customWidth="1"/>
    <col min="1301" max="1301" width="8.6640625" style="4" customWidth="1"/>
    <col min="1302" max="1305" width="5.6640625" style="4" customWidth="1"/>
    <col min="1306" max="1306" width="8.6640625" style="4" customWidth="1"/>
    <col min="1307" max="1307" width="6.6640625" style="4" customWidth="1"/>
    <col min="1308" max="1312" width="5.6640625" style="4" customWidth="1"/>
    <col min="1313" max="1313" width="4.6640625" style="4" customWidth="1"/>
    <col min="1314" max="1314" width="10.6640625" style="4" customWidth="1"/>
    <col min="1315" max="1550" width="8.77734375" style="4"/>
    <col min="1551" max="1551" width="5.109375" style="4" customWidth="1"/>
    <col min="1552" max="1552" width="40.6640625" style="4" customWidth="1"/>
    <col min="1553" max="1553" width="20.6640625" style="4" customWidth="1"/>
    <col min="1554" max="1554" width="5.6640625" style="4" customWidth="1"/>
    <col min="1555" max="1556" width="4.6640625" style="4" customWidth="1"/>
    <col min="1557" max="1557" width="8.6640625" style="4" customWidth="1"/>
    <col min="1558" max="1561" width="5.6640625" style="4" customWidth="1"/>
    <col min="1562" max="1562" width="8.6640625" style="4" customWidth="1"/>
    <col min="1563" max="1563" width="6.6640625" style="4" customWidth="1"/>
    <col min="1564" max="1568" width="5.6640625" style="4" customWidth="1"/>
    <col min="1569" max="1569" width="4.6640625" style="4" customWidth="1"/>
    <col min="1570" max="1570" width="10.6640625" style="4" customWidth="1"/>
    <col min="1571" max="1806" width="8.77734375" style="4"/>
    <col min="1807" max="1807" width="5.109375" style="4" customWidth="1"/>
    <col min="1808" max="1808" width="40.6640625" style="4" customWidth="1"/>
    <col min="1809" max="1809" width="20.6640625" style="4" customWidth="1"/>
    <col min="1810" max="1810" width="5.6640625" style="4" customWidth="1"/>
    <col min="1811" max="1812" width="4.6640625" style="4" customWidth="1"/>
    <col min="1813" max="1813" width="8.6640625" style="4" customWidth="1"/>
    <col min="1814" max="1817" width="5.6640625" style="4" customWidth="1"/>
    <col min="1818" max="1818" width="8.6640625" style="4" customWidth="1"/>
    <col min="1819" max="1819" width="6.6640625" style="4" customWidth="1"/>
    <col min="1820" max="1824" width="5.6640625" style="4" customWidth="1"/>
    <col min="1825" max="1825" width="4.6640625" style="4" customWidth="1"/>
    <col min="1826" max="1826" width="10.6640625" style="4" customWidth="1"/>
    <col min="1827" max="2062" width="8.77734375" style="4"/>
    <col min="2063" max="2063" width="5.109375" style="4" customWidth="1"/>
    <col min="2064" max="2064" width="40.6640625" style="4" customWidth="1"/>
    <col min="2065" max="2065" width="20.6640625" style="4" customWidth="1"/>
    <col min="2066" max="2066" width="5.6640625" style="4" customWidth="1"/>
    <col min="2067" max="2068" width="4.6640625" style="4" customWidth="1"/>
    <col min="2069" max="2069" width="8.6640625" style="4" customWidth="1"/>
    <col min="2070" max="2073" width="5.6640625" style="4" customWidth="1"/>
    <col min="2074" max="2074" width="8.6640625" style="4" customWidth="1"/>
    <col min="2075" max="2075" width="6.6640625" style="4" customWidth="1"/>
    <col min="2076" max="2080" width="5.6640625" style="4" customWidth="1"/>
    <col min="2081" max="2081" width="4.6640625" style="4" customWidth="1"/>
    <col min="2082" max="2082" width="10.6640625" style="4" customWidth="1"/>
    <col min="2083" max="2318" width="8.77734375" style="4"/>
    <col min="2319" max="2319" width="5.109375" style="4" customWidth="1"/>
    <col min="2320" max="2320" width="40.6640625" style="4" customWidth="1"/>
    <col min="2321" max="2321" width="20.6640625" style="4" customWidth="1"/>
    <col min="2322" max="2322" width="5.6640625" style="4" customWidth="1"/>
    <col min="2323" max="2324" width="4.6640625" style="4" customWidth="1"/>
    <col min="2325" max="2325" width="8.6640625" style="4" customWidth="1"/>
    <col min="2326" max="2329" width="5.6640625" style="4" customWidth="1"/>
    <col min="2330" max="2330" width="8.6640625" style="4" customWidth="1"/>
    <col min="2331" max="2331" width="6.6640625" style="4" customWidth="1"/>
    <col min="2332" max="2336" width="5.6640625" style="4" customWidth="1"/>
    <col min="2337" max="2337" width="4.6640625" style="4" customWidth="1"/>
    <col min="2338" max="2338" width="10.6640625" style="4" customWidth="1"/>
    <col min="2339" max="2574" width="8.77734375" style="4"/>
    <col min="2575" max="2575" width="5.109375" style="4" customWidth="1"/>
    <col min="2576" max="2576" width="40.6640625" style="4" customWidth="1"/>
    <col min="2577" max="2577" width="20.6640625" style="4" customWidth="1"/>
    <col min="2578" max="2578" width="5.6640625" style="4" customWidth="1"/>
    <col min="2579" max="2580" width="4.6640625" style="4" customWidth="1"/>
    <col min="2581" max="2581" width="8.6640625" style="4" customWidth="1"/>
    <col min="2582" max="2585" width="5.6640625" style="4" customWidth="1"/>
    <col min="2586" max="2586" width="8.6640625" style="4" customWidth="1"/>
    <col min="2587" max="2587" width="6.6640625" style="4" customWidth="1"/>
    <col min="2588" max="2592" width="5.6640625" style="4" customWidth="1"/>
    <col min="2593" max="2593" width="4.6640625" style="4" customWidth="1"/>
    <col min="2594" max="2594" width="10.6640625" style="4" customWidth="1"/>
    <col min="2595" max="2830" width="8.77734375" style="4"/>
    <col min="2831" max="2831" width="5.109375" style="4" customWidth="1"/>
    <col min="2832" max="2832" width="40.6640625" style="4" customWidth="1"/>
    <col min="2833" max="2833" width="20.6640625" style="4" customWidth="1"/>
    <col min="2834" max="2834" width="5.6640625" style="4" customWidth="1"/>
    <col min="2835" max="2836" width="4.6640625" style="4" customWidth="1"/>
    <col min="2837" max="2837" width="8.6640625" style="4" customWidth="1"/>
    <col min="2838" max="2841" width="5.6640625" style="4" customWidth="1"/>
    <col min="2842" max="2842" width="8.6640625" style="4" customWidth="1"/>
    <col min="2843" max="2843" width="6.6640625" style="4" customWidth="1"/>
    <col min="2844" max="2848" width="5.6640625" style="4" customWidth="1"/>
    <col min="2849" max="2849" width="4.6640625" style="4" customWidth="1"/>
    <col min="2850" max="2850" width="10.6640625" style="4" customWidth="1"/>
    <col min="2851" max="3086" width="8.77734375" style="4"/>
    <col min="3087" max="3087" width="5.109375" style="4" customWidth="1"/>
    <col min="3088" max="3088" width="40.6640625" style="4" customWidth="1"/>
    <col min="3089" max="3089" width="20.6640625" style="4" customWidth="1"/>
    <col min="3090" max="3090" width="5.6640625" style="4" customWidth="1"/>
    <col min="3091" max="3092" width="4.6640625" style="4" customWidth="1"/>
    <col min="3093" max="3093" width="8.6640625" style="4" customWidth="1"/>
    <col min="3094" max="3097" width="5.6640625" style="4" customWidth="1"/>
    <col min="3098" max="3098" width="8.6640625" style="4" customWidth="1"/>
    <col min="3099" max="3099" width="6.6640625" style="4" customWidth="1"/>
    <col min="3100" max="3104" width="5.6640625" style="4" customWidth="1"/>
    <col min="3105" max="3105" width="4.6640625" style="4" customWidth="1"/>
    <col min="3106" max="3106" width="10.6640625" style="4" customWidth="1"/>
    <col min="3107" max="3342" width="8.77734375" style="4"/>
    <col min="3343" max="3343" width="5.109375" style="4" customWidth="1"/>
    <col min="3344" max="3344" width="40.6640625" style="4" customWidth="1"/>
    <col min="3345" max="3345" width="20.6640625" style="4" customWidth="1"/>
    <col min="3346" max="3346" width="5.6640625" style="4" customWidth="1"/>
    <col min="3347" max="3348" width="4.6640625" style="4" customWidth="1"/>
    <col min="3349" max="3349" width="8.6640625" style="4" customWidth="1"/>
    <col min="3350" max="3353" width="5.6640625" style="4" customWidth="1"/>
    <col min="3354" max="3354" width="8.6640625" style="4" customWidth="1"/>
    <col min="3355" max="3355" width="6.6640625" style="4" customWidth="1"/>
    <col min="3356" max="3360" width="5.6640625" style="4" customWidth="1"/>
    <col min="3361" max="3361" width="4.6640625" style="4" customWidth="1"/>
    <col min="3362" max="3362" width="10.6640625" style="4" customWidth="1"/>
    <col min="3363" max="3598" width="8.77734375" style="4"/>
    <col min="3599" max="3599" width="5.109375" style="4" customWidth="1"/>
    <col min="3600" max="3600" width="40.6640625" style="4" customWidth="1"/>
    <col min="3601" max="3601" width="20.6640625" style="4" customWidth="1"/>
    <col min="3602" max="3602" width="5.6640625" style="4" customWidth="1"/>
    <col min="3603" max="3604" width="4.6640625" style="4" customWidth="1"/>
    <col min="3605" max="3605" width="8.6640625" style="4" customWidth="1"/>
    <col min="3606" max="3609" width="5.6640625" style="4" customWidth="1"/>
    <col min="3610" max="3610" width="8.6640625" style="4" customWidth="1"/>
    <col min="3611" max="3611" width="6.6640625" style="4" customWidth="1"/>
    <col min="3612" max="3616" width="5.6640625" style="4" customWidth="1"/>
    <col min="3617" max="3617" width="4.6640625" style="4" customWidth="1"/>
    <col min="3618" max="3618" width="10.6640625" style="4" customWidth="1"/>
    <col min="3619" max="3854" width="8.77734375" style="4"/>
    <col min="3855" max="3855" width="5.109375" style="4" customWidth="1"/>
    <col min="3856" max="3856" width="40.6640625" style="4" customWidth="1"/>
    <col min="3857" max="3857" width="20.6640625" style="4" customWidth="1"/>
    <col min="3858" max="3858" width="5.6640625" style="4" customWidth="1"/>
    <col min="3859" max="3860" width="4.6640625" style="4" customWidth="1"/>
    <col min="3861" max="3861" width="8.6640625" style="4" customWidth="1"/>
    <col min="3862" max="3865" width="5.6640625" style="4" customWidth="1"/>
    <col min="3866" max="3866" width="8.6640625" style="4" customWidth="1"/>
    <col min="3867" max="3867" width="6.6640625" style="4" customWidth="1"/>
    <col min="3868" max="3872" width="5.6640625" style="4" customWidth="1"/>
    <col min="3873" max="3873" width="4.6640625" style="4" customWidth="1"/>
    <col min="3874" max="3874" width="10.6640625" style="4" customWidth="1"/>
    <col min="3875" max="4110" width="8.77734375" style="4"/>
    <col min="4111" max="4111" width="5.109375" style="4" customWidth="1"/>
    <col min="4112" max="4112" width="40.6640625" style="4" customWidth="1"/>
    <col min="4113" max="4113" width="20.6640625" style="4" customWidth="1"/>
    <col min="4114" max="4114" width="5.6640625" style="4" customWidth="1"/>
    <col min="4115" max="4116" width="4.6640625" style="4" customWidth="1"/>
    <col min="4117" max="4117" width="8.6640625" style="4" customWidth="1"/>
    <col min="4118" max="4121" width="5.6640625" style="4" customWidth="1"/>
    <col min="4122" max="4122" width="8.6640625" style="4" customWidth="1"/>
    <col min="4123" max="4123" width="6.6640625" style="4" customWidth="1"/>
    <col min="4124" max="4128" width="5.6640625" style="4" customWidth="1"/>
    <col min="4129" max="4129" width="4.6640625" style="4" customWidth="1"/>
    <col min="4130" max="4130" width="10.6640625" style="4" customWidth="1"/>
    <col min="4131" max="4366" width="8.77734375" style="4"/>
    <col min="4367" max="4367" width="5.109375" style="4" customWidth="1"/>
    <col min="4368" max="4368" width="40.6640625" style="4" customWidth="1"/>
    <col min="4369" max="4369" width="20.6640625" style="4" customWidth="1"/>
    <col min="4370" max="4370" width="5.6640625" style="4" customWidth="1"/>
    <col min="4371" max="4372" width="4.6640625" style="4" customWidth="1"/>
    <col min="4373" max="4373" width="8.6640625" style="4" customWidth="1"/>
    <col min="4374" max="4377" width="5.6640625" style="4" customWidth="1"/>
    <col min="4378" max="4378" width="8.6640625" style="4" customWidth="1"/>
    <col min="4379" max="4379" width="6.6640625" style="4" customWidth="1"/>
    <col min="4380" max="4384" width="5.6640625" style="4" customWidth="1"/>
    <col min="4385" max="4385" width="4.6640625" style="4" customWidth="1"/>
    <col min="4386" max="4386" width="10.6640625" style="4" customWidth="1"/>
    <col min="4387" max="4622" width="8.77734375" style="4"/>
    <col min="4623" max="4623" width="5.109375" style="4" customWidth="1"/>
    <col min="4624" max="4624" width="40.6640625" style="4" customWidth="1"/>
    <col min="4625" max="4625" width="20.6640625" style="4" customWidth="1"/>
    <col min="4626" max="4626" width="5.6640625" style="4" customWidth="1"/>
    <col min="4627" max="4628" width="4.6640625" style="4" customWidth="1"/>
    <col min="4629" max="4629" width="8.6640625" style="4" customWidth="1"/>
    <col min="4630" max="4633" width="5.6640625" style="4" customWidth="1"/>
    <col min="4634" max="4634" width="8.6640625" style="4" customWidth="1"/>
    <col min="4635" max="4635" width="6.6640625" style="4" customWidth="1"/>
    <col min="4636" max="4640" width="5.6640625" style="4" customWidth="1"/>
    <col min="4641" max="4641" width="4.6640625" style="4" customWidth="1"/>
    <col min="4642" max="4642" width="10.6640625" style="4" customWidth="1"/>
    <col min="4643" max="4878" width="8.77734375" style="4"/>
    <col min="4879" max="4879" width="5.109375" style="4" customWidth="1"/>
    <col min="4880" max="4880" width="40.6640625" style="4" customWidth="1"/>
    <col min="4881" max="4881" width="20.6640625" style="4" customWidth="1"/>
    <col min="4882" max="4882" width="5.6640625" style="4" customWidth="1"/>
    <col min="4883" max="4884" width="4.6640625" style="4" customWidth="1"/>
    <col min="4885" max="4885" width="8.6640625" style="4" customWidth="1"/>
    <col min="4886" max="4889" width="5.6640625" style="4" customWidth="1"/>
    <col min="4890" max="4890" width="8.6640625" style="4" customWidth="1"/>
    <col min="4891" max="4891" width="6.6640625" style="4" customWidth="1"/>
    <col min="4892" max="4896" width="5.6640625" style="4" customWidth="1"/>
    <col min="4897" max="4897" width="4.6640625" style="4" customWidth="1"/>
    <col min="4898" max="4898" width="10.6640625" style="4" customWidth="1"/>
    <col min="4899" max="5134" width="8.77734375" style="4"/>
    <col min="5135" max="5135" width="5.109375" style="4" customWidth="1"/>
    <col min="5136" max="5136" width="40.6640625" style="4" customWidth="1"/>
    <col min="5137" max="5137" width="20.6640625" style="4" customWidth="1"/>
    <col min="5138" max="5138" width="5.6640625" style="4" customWidth="1"/>
    <col min="5139" max="5140" width="4.6640625" style="4" customWidth="1"/>
    <col min="5141" max="5141" width="8.6640625" style="4" customWidth="1"/>
    <col min="5142" max="5145" width="5.6640625" style="4" customWidth="1"/>
    <col min="5146" max="5146" width="8.6640625" style="4" customWidth="1"/>
    <col min="5147" max="5147" width="6.6640625" style="4" customWidth="1"/>
    <col min="5148" max="5152" width="5.6640625" style="4" customWidth="1"/>
    <col min="5153" max="5153" width="4.6640625" style="4" customWidth="1"/>
    <col min="5154" max="5154" width="10.6640625" style="4" customWidth="1"/>
    <col min="5155" max="5390" width="8.77734375" style="4"/>
    <col min="5391" max="5391" width="5.109375" style="4" customWidth="1"/>
    <col min="5392" max="5392" width="40.6640625" style="4" customWidth="1"/>
    <col min="5393" max="5393" width="20.6640625" style="4" customWidth="1"/>
    <col min="5394" max="5394" width="5.6640625" style="4" customWidth="1"/>
    <col min="5395" max="5396" width="4.6640625" style="4" customWidth="1"/>
    <col min="5397" max="5397" width="8.6640625" style="4" customWidth="1"/>
    <col min="5398" max="5401" width="5.6640625" style="4" customWidth="1"/>
    <col min="5402" max="5402" width="8.6640625" style="4" customWidth="1"/>
    <col min="5403" max="5403" width="6.6640625" style="4" customWidth="1"/>
    <col min="5404" max="5408" width="5.6640625" style="4" customWidth="1"/>
    <col min="5409" max="5409" width="4.6640625" style="4" customWidth="1"/>
    <col min="5410" max="5410" width="10.6640625" style="4" customWidth="1"/>
    <col min="5411" max="5646" width="8.77734375" style="4"/>
    <col min="5647" max="5647" width="5.109375" style="4" customWidth="1"/>
    <col min="5648" max="5648" width="40.6640625" style="4" customWidth="1"/>
    <col min="5649" max="5649" width="20.6640625" style="4" customWidth="1"/>
    <col min="5650" max="5650" width="5.6640625" style="4" customWidth="1"/>
    <col min="5651" max="5652" width="4.6640625" style="4" customWidth="1"/>
    <col min="5653" max="5653" width="8.6640625" style="4" customWidth="1"/>
    <col min="5654" max="5657" width="5.6640625" style="4" customWidth="1"/>
    <col min="5658" max="5658" width="8.6640625" style="4" customWidth="1"/>
    <col min="5659" max="5659" width="6.6640625" style="4" customWidth="1"/>
    <col min="5660" max="5664" width="5.6640625" style="4" customWidth="1"/>
    <col min="5665" max="5665" width="4.6640625" style="4" customWidth="1"/>
    <col min="5666" max="5666" width="10.6640625" style="4" customWidth="1"/>
    <col min="5667" max="5902" width="8.77734375" style="4"/>
    <col min="5903" max="5903" width="5.109375" style="4" customWidth="1"/>
    <col min="5904" max="5904" width="40.6640625" style="4" customWidth="1"/>
    <col min="5905" max="5905" width="20.6640625" style="4" customWidth="1"/>
    <col min="5906" max="5906" width="5.6640625" style="4" customWidth="1"/>
    <col min="5907" max="5908" width="4.6640625" style="4" customWidth="1"/>
    <col min="5909" max="5909" width="8.6640625" style="4" customWidth="1"/>
    <col min="5910" max="5913" width="5.6640625" style="4" customWidth="1"/>
    <col min="5914" max="5914" width="8.6640625" style="4" customWidth="1"/>
    <col min="5915" max="5915" width="6.6640625" style="4" customWidth="1"/>
    <col min="5916" max="5920" width="5.6640625" style="4" customWidth="1"/>
    <col min="5921" max="5921" width="4.6640625" style="4" customWidth="1"/>
    <col min="5922" max="5922" width="10.6640625" style="4" customWidth="1"/>
    <col min="5923" max="6158" width="8.77734375" style="4"/>
    <col min="6159" max="6159" width="5.109375" style="4" customWidth="1"/>
    <col min="6160" max="6160" width="40.6640625" style="4" customWidth="1"/>
    <col min="6161" max="6161" width="20.6640625" style="4" customWidth="1"/>
    <col min="6162" max="6162" width="5.6640625" style="4" customWidth="1"/>
    <col min="6163" max="6164" width="4.6640625" style="4" customWidth="1"/>
    <col min="6165" max="6165" width="8.6640625" style="4" customWidth="1"/>
    <col min="6166" max="6169" width="5.6640625" style="4" customWidth="1"/>
    <col min="6170" max="6170" width="8.6640625" style="4" customWidth="1"/>
    <col min="6171" max="6171" width="6.6640625" style="4" customWidth="1"/>
    <col min="6172" max="6176" width="5.6640625" style="4" customWidth="1"/>
    <col min="6177" max="6177" width="4.6640625" style="4" customWidth="1"/>
    <col min="6178" max="6178" width="10.6640625" style="4" customWidth="1"/>
    <col min="6179" max="6414" width="8.77734375" style="4"/>
    <col min="6415" max="6415" width="5.109375" style="4" customWidth="1"/>
    <col min="6416" max="6416" width="40.6640625" style="4" customWidth="1"/>
    <col min="6417" max="6417" width="20.6640625" style="4" customWidth="1"/>
    <col min="6418" max="6418" width="5.6640625" style="4" customWidth="1"/>
    <col min="6419" max="6420" width="4.6640625" style="4" customWidth="1"/>
    <col min="6421" max="6421" width="8.6640625" style="4" customWidth="1"/>
    <col min="6422" max="6425" width="5.6640625" style="4" customWidth="1"/>
    <col min="6426" max="6426" width="8.6640625" style="4" customWidth="1"/>
    <col min="6427" max="6427" width="6.6640625" style="4" customWidth="1"/>
    <col min="6428" max="6432" width="5.6640625" style="4" customWidth="1"/>
    <col min="6433" max="6433" width="4.6640625" style="4" customWidth="1"/>
    <col min="6434" max="6434" width="10.6640625" style="4" customWidth="1"/>
    <col min="6435" max="6670" width="8.77734375" style="4"/>
    <col min="6671" max="6671" width="5.109375" style="4" customWidth="1"/>
    <col min="6672" max="6672" width="40.6640625" style="4" customWidth="1"/>
    <col min="6673" max="6673" width="20.6640625" style="4" customWidth="1"/>
    <col min="6674" max="6674" width="5.6640625" style="4" customWidth="1"/>
    <col min="6675" max="6676" width="4.6640625" style="4" customWidth="1"/>
    <col min="6677" max="6677" width="8.6640625" style="4" customWidth="1"/>
    <col min="6678" max="6681" width="5.6640625" style="4" customWidth="1"/>
    <col min="6682" max="6682" width="8.6640625" style="4" customWidth="1"/>
    <col min="6683" max="6683" width="6.6640625" style="4" customWidth="1"/>
    <col min="6684" max="6688" width="5.6640625" style="4" customWidth="1"/>
    <col min="6689" max="6689" width="4.6640625" style="4" customWidth="1"/>
    <col min="6690" max="6690" width="10.6640625" style="4" customWidth="1"/>
    <col min="6691" max="6926" width="8.77734375" style="4"/>
    <col min="6927" max="6927" width="5.109375" style="4" customWidth="1"/>
    <col min="6928" max="6928" width="40.6640625" style="4" customWidth="1"/>
    <col min="6929" max="6929" width="20.6640625" style="4" customWidth="1"/>
    <col min="6930" max="6930" width="5.6640625" style="4" customWidth="1"/>
    <col min="6931" max="6932" width="4.6640625" style="4" customWidth="1"/>
    <col min="6933" max="6933" width="8.6640625" style="4" customWidth="1"/>
    <col min="6934" max="6937" width="5.6640625" style="4" customWidth="1"/>
    <col min="6938" max="6938" width="8.6640625" style="4" customWidth="1"/>
    <col min="6939" max="6939" width="6.6640625" style="4" customWidth="1"/>
    <col min="6940" max="6944" width="5.6640625" style="4" customWidth="1"/>
    <col min="6945" max="6945" width="4.6640625" style="4" customWidth="1"/>
    <col min="6946" max="6946" width="10.6640625" style="4" customWidth="1"/>
    <col min="6947" max="7182" width="8.77734375" style="4"/>
    <col min="7183" max="7183" width="5.109375" style="4" customWidth="1"/>
    <col min="7184" max="7184" width="40.6640625" style="4" customWidth="1"/>
    <col min="7185" max="7185" width="20.6640625" style="4" customWidth="1"/>
    <col min="7186" max="7186" width="5.6640625" style="4" customWidth="1"/>
    <col min="7187" max="7188" width="4.6640625" style="4" customWidth="1"/>
    <col min="7189" max="7189" width="8.6640625" style="4" customWidth="1"/>
    <col min="7190" max="7193" width="5.6640625" style="4" customWidth="1"/>
    <col min="7194" max="7194" width="8.6640625" style="4" customWidth="1"/>
    <col min="7195" max="7195" width="6.6640625" style="4" customWidth="1"/>
    <col min="7196" max="7200" width="5.6640625" style="4" customWidth="1"/>
    <col min="7201" max="7201" width="4.6640625" style="4" customWidth="1"/>
    <col min="7202" max="7202" width="10.6640625" style="4" customWidth="1"/>
    <col min="7203" max="7438" width="8.77734375" style="4"/>
    <col min="7439" max="7439" width="5.109375" style="4" customWidth="1"/>
    <col min="7440" max="7440" width="40.6640625" style="4" customWidth="1"/>
    <col min="7441" max="7441" width="20.6640625" style="4" customWidth="1"/>
    <col min="7442" max="7442" width="5.6640625" style="4" customWidth="1"/>
    <col min="7443" max="7444" width="4.6640625" style="4" customWidth="1"/>
    <col min="7445" max="7445" width="8.6640625" style="4" customWidth="1"/>
    <col min="7446" max="7449" width="5.6640625" style="4" customWidth="1"/>
    <col min="7450" max="7450" width="8.6640625" style="4" customWidth="1"/>
    <col min="7451" max="7451" width="6.6640625" style="4" customWidth="1"/>
    <col min="7452" max="7456" width="5.6640625" style="4" customWidth="1"/>
    <col min="7457" max="7457" width="4.6640625" style="4" customWidth="1"/>
    <col min="7458" max="7458" width="10.6640625" style="4" customWidth="1"/>
    <col min="7459" max="7694" width="8.77734375" style="4"/>
    <col min="7695" max="7695" width="5.109375" style="4" customWidth="1"/>
    <col min="7696" max="7696" width="40.6640625" style="4" customWidth="1"/>
    <col min="7697" max="7697" width="20.6640625" style="4" customWidth="1"/>
    <col min="7698" max="7698" width="5.6640625" style="4" customWidth="1"/>
    <col min="7699" max="7700" width="4.6640625" style="4" customWidth="1"/>
    <col min="7701" max="7701" width="8.6640625" style="4" customWidth="1"/>
    <col min="7702" max="7705" width="5.6640625" style="4" customWidth="1"/>
    <col min="7706" max="7706" width="8.6640625" style="4" customWidth="1"/>
    <col min="7707" max="7707" width="6.6640625" style="4" customWidth="1"/>
    <col min="7708" max="7712" width="5.6640625" style="4" customWidth="1"/>
    <col min="7713" max="7713" width="4.6640625" style="4" customWidth="1"/>
    <col min="7714" max="7714" width="10.6640625" style="4" customWidth="1"/>
    <col min="7715" max="7950" width="8.77734375" style="4"/>
    <col min="7951" max="7951" width="5.109375" style="4" customWidth="1"/>
    <col min="7952" max="7952" width="40.6640625" style="4" customWidth="1"/>
    <col min="7953" max="7953" width="20.6640625" style="4" customWidth="1"/>
    <col min="7954" max="7954" width="5.6640625" style="4" customWidth="1"/>
    <col min="7955" max="7956" width="4.6640625" style="4" customWidth="1"/>
    <col min="7957" max="7957" width="8.6640625" style="4" customWidth="1"/>
    <col min="7958" max="7961" width="5.6640625" style="4" customWidth="1"/>
    <col min="7962" max="7962" width="8.6640625" style="4" customWidth="1"/>
    <col min="7963" max="7963" width="6.6640625" style="4" customWidth="1"/>
    <col min="7964" max="7968" width="5.6640625" style="4" customWidth="1"/>
    <col min="7969" max="7969" width="4.6640625" style="4" customWidth="1"/>
    <col min="7970" max="7970" width="10.6640625" style="4" customWidth="1"/>
    <col min="7971" max="8206" width="8.77734375" style="4"/>
    <col min="8207" max="8207" width="5.109375" style="4" customWidth="1"/>
    <col min="8208" max="8208" width="40.6640625" style="4" customWidth="1"/>
    <col min="8209" max="8209" width="20.6640625" style="4" customWidth="1"/>
    <col min="8210" max="8210" width="5.6640625" style="4" customWidth="1"/>
    <col min="8211" max="8212" width="4.6640625" style="4" customWidth="1"/>
    <col min="8213" max="8213" width="8.6640625" style="4" customWidth="1"/>
    <col min="8214" max="8217" width="5.6640625" style="4" customWidth="1"/>
    <col min="8218" max="8218" width="8.6640625" style="4" customWidth="1"/>
    <col min="8219" max="8219" width="6.6640625" style="4" customWidth="1"/>
    <col min="8220" max="8224" width="5.6640625" style="4" customWidth="1"/>
    <col min="8225" max="8225" width="4.6640625" style="4" customWidth="1"/>
    <col min="8226" max="8226" width="10.6640625" style="4" customWidth="1"/>
    <col min="8227" max="8462" width="8.77734375" style="4"/>
    <col min="8463" max="8463" width="5.109375" style="4" customWidth="1"/>
    <col min="8464" max="8464" width="40.6640625" style="4" customWidth="1"/>
    <col min="8465" max="8465" width="20.6640625" style="4" customWidth="1"/>
    <col min="8466" max="8466" width="5.6640625" style="4" customWidth="1"/>
    <col min="8467" max="8468" width="4.6640625" style="4" customWidth="1"/>
    <col min="8469" max="8469" width="8.6640625" style="4" customWidth="1"/>
    <col min="8470" max="8473" width="5.6640625" style="4" customWidth="1"/>
    <col min="8474" max="8474" width="8.6640625" style="4" customWidth="1"/>
    <col min="8475" max="8475" width="6.6640625" style="4" customWidth="1"/>
    <col min="8476" max="8480" width="5.6640625" style="4" customWidth="1"/>
    <col min="8481" max="8481" width="4.6640625" style="4" customWidth="1"/>
    <col min="8482" max="8482" width="10.6640625" style="4" customWidth="1"/>
    <col min="8483" max="8718" width="8.77734375" style="4"/>
    <col min="8719" max="8719" width="5.109375" style="4" customWidth="1"/>
    <col min="8720" max="8720" width="40.6640625" style="4" customWidth="1"/>
    <col min="8721" max="8721" width="20.6640625" style="4" customWidth="1"/>
    <col min="8722" max="8722" width="5.6640625" style="4" customWidth="1"/>
    <col min="8723" max="8724" width="4.6640625" style="4" customWidth="1"/>
    <col min="8725" max="8725" width="8.6640625" style="4" customWidth="1"/>
    <col min="8726" max="8729" width="5.6640625" style="4" customWidth="1"/>
    <col min="8730" max="8730" width="8.6640625" style="4" customWidth="1"/>
    <col min="8731" max="8731" width="6.6640625" style="4" customWidth="1"/>
    <col min="8732" max="8736" width="5.6640625" style="4" customWidth="1"/>
    <col min="8737" max="8737" width="4.6640625" style="4" customWidth="1"/>
    <col min="8738" max="8738" width="10.6640625" style="4" customWidth="1"/>
    <col min="8739" max="8974" width="8.77734375" style="4"/>
    <col min="8975" max="8975" width="5.109375" style="4" customWidth="1"/>
    <col min="8976" max="8976" width="40.6640625" style="4" customWidth="1"/>
    <col min="8977" max="8977" width="20.6640625" style="4" customWidth="1"/>
    <col min="8978" max="8978" width="5.6640625" style="4" customWidth="1"/>
    <col min="8979" max="8980" width="4.6640625" style="4" customWidth="1"/>
    <col min="8981" max="8981" width="8.6640625" style="4" customWidth="1"/>
    <col min="8982" max="8985" width="5.6640625" style="4" customWidth="1"/>
    <col min="8986" max="8986" width="8.6640625" style="4" customWidth="1"/>
    <col min="8987" max="8987" width="6.6640625" style="4" customWidth="1"/>
    <col min="8988" max="8992" width="5.6640625" style="4" customWidth="1"/>
    <col min="8993" max="8993" width="4.6640625" style="4" customWidth="1"/>
    <col min="8994" max="8994" width="10.6640625" style="4" customWidth="1"/>
    <col min="8995" max="9230" width="8.77734375" style="4"/>
    <col min="9231" max="9231" width="5.109375" style="4" customWidth="1"/>
    <col min="9232" max="9232" width="40.6640625" style="4" customWidth="1"/>
    <col min="9233" max="9233" width="20.6640625" style="4" customWidth="1"/>
    <col min="9234" max="9234" width="5.6640625" style="4" customWidth="1"/>
    <col min="9235" max="9236" width="4.6640625" style="4" customWidth="1"/>
    <col min="9237" max="9237" width="8.6640625" style="4" customWidth="1"/>
    <col min="9238" max="9241" width="5.6640625" style="4" customWidth="1"/>
    <col min="9242" max="9242" width="8.6640625" style="4" customWidth="1"/>
    <col min="9243" max="9243" width="6.6640625" style="4" customWidth="1"/>
    <col min="9244" max="9248" width="5.6640625" style="4" customWidth="1"/>
    <col min="9249" max="9249" width="4.6640625" style="4" customWidth="1"/>
    <col min="9250" max="9250" width="10.6640625" style="4" customWidth="1"/>
    <col min="9251" max="9486" width="8.77734375" style="4"/>
    <col min="9487" max="9487" width="5.109375" style="4" customWidth="1"/>
    <col min="9488" max="9488" width="40.6640625" style="4" customWidth="1"/>
    <col min="9489" max="9489" width="20.6640625" style="4" customWidth="1"/>
    <col min="9490" max="9490" width="5.6640625" style="4" customWidth="1"/>
    <col min="9491" max="9492" width="4.6640625" style="4" customWidth="1"/>
    <col min="9493" max="9493" width="8.6640625" style="4" customWidth="1"/>
    <col min="9494" max="9497" width="5.6640625" style="4" customWidth="1"/>
    <col min="9498" max="9498" width="8.6640625" style="4" customWidth="1"/>
    <col min="9499" max="9499" width="6.6640625" style="4" customWidth="1"/>
    <col min="9500" max="9504" width="5.6640625" style="4" customWidth="1"/>
    <col min="9505" max="9505" width="4.6640625" style="4" customWidth="1"/>
    <col min="9506" max="9506" width="10.6640625" style="4" customWidth="1"/>
    <col min="9507" max="9742" width="8.77734375" style="4"/>
    <col min="9743" max="9743" width="5.109375" style="4" customWidth="1"/>
    <col min="9744" max="9744" width="40.6640625" style="4" customWidth="1"/>
    <col min="9745" max="9745" width="20.6640625" style="4" customWidth="1"/>
    <col min="9746" max="9746" width="5.6640625" style="4" customWidth="1"/>
    <col min="9747" max="9748" width="4.6640625" style="4" customWidth="1"/>
    <col min="9749" max="9749" width="8.6640625" style="4" customWidth="1"/>
    <col min="9750" max="9753" width="5.6640625" style="4" customWidth="1"/>
    <col min="9754" max="9754" width="8.6640625" style="4" customWidth="1"/>
    <col min="9755" max="9755" width="6.6640625" style="4" customWidth="1"/>
    <col min="9756" max="9760" width="5.6640625" style="4" customWidth="1"/>
    <col min="9761" max="9761" width="4.6640625" style="4" customWidth="1"/>
    <col min="9762" max="9762" width="10.6640625" style="4" customWidth="1"/>
    <col min="9763" max="9998" width="8.77734375" style="4"/>
    <col min="9999" max="9999" width="5.109375" style="4" customWidth="1"/>
    <col min="10000" max="10000" width="40.6640625" style="4" customWidth="1"/>
    <col min="10001" max="10001" width="20.6640625" style="4" customWidth="1"/>
    <col min="10002" max="10002" width="5.6640625" style="4" customWidth="1"/>
    <col min="10003" max="10004" width="4.6640625" style="4" customWidth="1"/>
    <col min="10005" max="10005" width="8.6640625" style="4" customWidth="1"/>
    <col min="10006" max="10009" width="5.6640625" style="4" customWidth="1"/>
    <col min="10010" max="10010" width="8.6640625" style="4" customWidth="1"/>
    <col min="10011" max="10011" width="6.6640625" style="4" customWidth="1"/>
    <col min="10012" max="10016" width="5.6640625" style="4" customWidth="1"/>
    <col min="10017" max="10017" width="4.6640625" style="4" customWidth="1"/>
    <col min="10018" max="10018" width="10.6640625" style="4" customWidth="1"/>
    <col min="10019" max="10254" width="8.77734375" style="4"/>
    <col min="10255" max="10255" width="5.109375" style="4" customWidth="1"/>
    <col min="10256" max="10256" width="40.6640625" style="4" customWidth="1"/>
    <col min="10257" max="10257" width="20.6640625" style="4" customWidth="1"/>
    <col min="10258" max="10258" width="5.6640625" style="4" customWidth="1"/>
    <col min="10259" max="10260" width="4.6640625" style="4" customWidth="1"/>
    <col min="10261" max="10261" width="8.6640625" style="4" customWidth="1"/>
    <col min="10262" max="10265" width="5.6640625" style="4" customWidth="1"/>
    <col min="10266" max="10266" width="8.6640625" style="4" customWidth="1"/>
    <col min="10267" max="10267" width="6.6640625" style="4" customWidth="1"/>
    <col min="10268" max="10272" width="5.6640625" style="4" customWidth="1"/>
    <col min="10273" max="10273" width="4.6640625" style="4" customWidth="1"/>
    <col min="10274" max="10274" width="10.6640625" style="4" customWidth="1"/>
    <col min="10275" max="10510" width="8.77734375" style="4"/>
    <col min="10511" max="10511" width="5.109375" style="4" customWidth="1"/>
    <col min="10512" max="10512" width="40.6640625" style="4" customWidth="1"/>
    <col min="10513" max="10513" width="20.6640625" style="4" customWidth="1"/>
    <col min="10514" max="10514" width="5.6640625" style="4" customWidth="1"/>
    <col min="10515" max="10516" width="4.6640625" style="4" customWidth="1"/>
    <col min="10517" max="10517" width="8.6640625" style="4" customWidth="1"/>
    <col min="10518" max="10521" width="5.6640625" style="4" customWidth="1"/>
    <col min="10522" max="10522" width="8.6640625" style="4" customWidth="1"/>
    <col min="10523" max="10523" width="6.6640625" style="4" customWidth="1"/>
    <col min="10524" max="10528" width="5.6640625" style="4" customWidth="1"/>
    <col min="10529" max="10529" width="4.6640625" style="4" customWidth="1"/>
    <col min="10530" max="10530" width="10.6640625" style="4" customWidth="1"/>
    <col min="10531" max="10766" width="8.77734375" style="4"/>
    <col min="10767" max="10767" width="5.109375" style="4" customWidth="1"/>
    <col min="10768" max="10768" width="40.6640625" style="4" customWidth="1"/>
    <col min="10769" max="10769" width="20.6640625" style="4" customWidth="1"/>
    <col min="10770" max="10770" width="5.6640625" style="4" customWidth="1"/>
    <col min="10771" max="10772" width="4.6640625" style="4" customWidth="1"/>
    <col min="10773" max="10773" width="8.6640625" style="4" customWidth="1"/>
    <col min="10774" max="10777" width="5.6640625" style="4" customWidth="1"/>
    <col min="10778" max="10778" width="8.6640625" style="4" customWidth="1"/>
    <col min="10779" max="10779" width="6.6640625" style="4" customWidth="1"/>
    <col min="10780" max="10784" width="5.6640625" style="4" customWidth="1"/>
    <col min="10785" max="10785" width="4.6640625" style="4" customWidth="1"/>
    <col min="10786" max="10786" width="10.6640625" style="4" customWidth="1"/>
    <col min="10787" max="11022" width="8.77734375" style="4"/>
    <col min="11023" max="11023" width="5.109375" style="4" customWidth="1"/>
    <col min="11024" max="11024" width="40.6640625" style="4" customWidth="1"/>
    <col min="11025" max="11025" width="20.6640625" style="4" customWidth="1"/>
    <col min="11026" max="11026" width="5.6640625" style="4" customWidth="1"/>
    <col min="11027" max="11028" width="4.6640625" style="4" customWidth="1"/>
    <col min="11029" max="11029" width="8.6640625" style="4" customWidth="1"/>
    <col min="11030" max="11033" width="5.6640625" style="4" customWidth="1"/>
    <col min="11034" max="11034" width="8.6640625" style="4" customWidth="1"/>
    <col min="11035" max="11035" width="6.6640625" style="4" customWidth="1"/>
    <col min="11036" max="11040" width="5.6640625" style="4" customWidth="1"/>
    <col min="11041" max="11041" width="4.6640625" style="4" customWidth="1"/>
    <col min="11042" max="11042" width="10.6640625" style="4" customWidth="1"/>
    <col min="11043" max="11278" width="8.77734375" style="4"/>
    <col min="11279" max="11279" width="5.109375" style="4" customWidth="1"/>
    <col min="11280" max="11280" width="40.6640625" style="4" customWidth="1"/>
    <col min="11281" max="11281" width="20.6640625" style="4" customWidth="1"/>
    <col min="11282" max="11282" width="5.6640625" style="4" customWidth="1"/>
    <col min="11283" max="11284" width="4.6640625" style="4" customWidth="1"/>
    <col min="11285" max="11285" width="8.6640625" style="4" customWidth="1"/>
    <col min="11286" max="11289" width="5.6640625" style="4" customWidth="1"/>
    <col min="11290" max="11290" width="8.6640625" style="4" customWidth="1"/>
    <col min="11291" max="11291" width="6.6640625" style="4" customWidth="1"/>
    <col min="11292" max="11296" width="5.6640625" style="4" customWidth="1"/>
    <col min="11297" max="11297" width="4.6640625" style="4" customWidth="1"/>
    <col min="11298" max="11298" width="10.6640625" style="4" customWidth="1"/>
    <col min="11299" max="11534" width="8.77734375" style="4"/>
    <col min="11535" max="11535" width="5.109375" style="4" customWidth="1"/>
    <col min="11536" max="11536" width="40.6640625" style="4" customWidth="1"/>
    <col min="11537" max="11537" width="20.6640625" style="4" customWidth="1"/>
    <col min="11538" max="11538" width="5.6640625" style="4" customWidth="1"/>
    <col min="11539" max="11540" width="4.6640625" style="4" customWidth="1"/>
    <col min="11541" max="11541" width="8.6640625" style="4" customWidth="1"/>
    <col min="11542" max="11545" width="5.6640625" style="4" customWidth="1"/>
    <col min="11546" max="11546" width="8.6640625" style="4" customWidth="1"/>
    <col min="11547" max="11547" width="6.6640625" style="4" customWidth="1"/>
    <col min="11548" max="11552" width="5.6640625" style="4" customWidth="1"/>
    <col min="11553" max="11553" width="4.6640625" style="4" customWidth="1"/>
    <col min="11554" max="11554" width="10.6640625" style="4" customWidth="1"/>
    <col min="11555" max="11790" width="8.77734375" style="4"/>
    <col min="11791" max="11791" width="5.109375" style="4" customWidth="1"/>
    <col min="11792" max="11792" width="40.6640625" style="4" customWidth="1"/>
    <col min="11793" max="11793" width="20.6640625" style="4" customWidth="1"/>
    <col min="11794" max="11794" width="5.6640625" style="4" customWidth="1"/>
    <col min="11795" max="11796" width="4.6640625" style="4" customWidth="1"/>
    <col min="11797" max="11797" width="8.6640625" style="4" customWidth="1"/>
    <col min="11798" max="11801" width="5.6640625" style="4" customWidth="1"/>
    <col min="11802" max="11802" width="8.6640625" style="4" customWidth="1"/>
    <col min="11803" max="11803" width="6.6640625" style="4" customWidth="1"/>
    <col min="11804" max="11808" width="5.6640625" style="4" customWidth="1"/>
    <col min="11809" max="11809" width="4.6640625" style="4" customWidth="1"/>
    <col min="11810" max="11810" width="10.6640625" style="4" customWidth="1"/>
    <col min="11811" max="12046" width="8.77734375" style="4"/>
    <col min="12047" max="12047" width="5.109375" style="4" customWidth="1"/>
    <col min="12048" max="12048" width="40.6640625" style="4" customWidth="1"/>
    <col min="12049" max="12049" width="20.6640625" style="4" customWidth="1"/>
    <col min="12050" max="12050" width="5.6640625" style="4" customWidth="1"/>
    <col min="12051" max="12052" width="4.6640625" style="4" customWidth="1"/>
    <col min="12053" max="12053" width="8.6640625" style="4" customWidth="1"/>
    <col min="12054" max="12057" width="5.6640625" style="4" customWidth="1"/>
    <col min="12058" max="12058" width="8.6640625" style="4" customWidth="1"/>
    <col min="12059" max="12059" width="6.6640625" style="4" customWidth="1"/>
    <col min="12060" max="12064" width="5.6640625" style="4" customWidth="1"/>
    <col min="12065" max="12065" width="4.6640625" style="4" customWidth="1"/>
    <col min="12066" max="12066" width="10.6640625" style="4" customWidth="1"/>
    <col min="12067" max="12302" width="8.77734375" style="4"/>
    <col min="12303" max="12303" width="5.109375" style="4" customWidth="1"/>
    <col min="12304" max="12304" width="40.6640625" style="4" customWidth="1"/>
    <col min="12305" max="12305" width="20.6640625" style="4" customWidth="1"/>
    <col min="12306" max="12306" width="5.6640625" style="4" customWidth="1"/>
    <col min="12307" max="12308" width="4.6640625" style="4" customWidth="1"/>
    <col min="12309" max="12309" width="8.6640625" style="4" customWidth="1"/>
    <col min="12310" max="12313" width="5.6640625" style="4" customWidth="1"/>
    <col min="12314" max="12314" width="8.6640625" style="4" customWidth="1"/>
    <col min="12315" max="12315" width="6.6640625" style="4" customWidth="1"/>
    <col min="12316" max="12320" width="5.6640625" style="4" customWidth="1"/>
    <col min="12321" max="12321" width="4.6640625" style="4" customWidth="1"/>
    <col min="12322" max="12322" width="10.6640625" style="4" customWidth="1"/>
    <col min="12323" max="12558" width="8.77734375" style="4"/>
    <col min="12559" max="12559" width="5.109375" style="4" customWidth="1"/>
    <col min="12560" max="12560" width="40.6640625" style="4" customWidth="1"/>
    <col min="12561" max="12561" width="20.6640625" style="4" customWidth="1"/>
    <col min="12562" max="12562" width="5.6640625" style="4" customWidth="1"/>
    <col min="12563" max="12564" width="4.6640625" style="4" customWidth="1"/>
    <col min="12565" max="12565" width="8.6640625" style="4" customWidth="1"/>
    <col min="12566" max="12569" width="5.6640625" style="4" customWidth="1"/>
    <col min="12570" max="12570" width="8.6640625" style="4" customWidth="1"/>
    <col min="12571" max="12571" width="6.6640625" style="4" customWidth="1"/>
    <col min="12572" max="12576" width="5.6640625" style="4" customWidth="1"/>
    <col min="12577" max="12577" width="4.6640625" style="4" customWidth="1"/>
    <col min="12578" max="12578" width="10.6640625" style="4" customWidth="1"/>
    <col min="12579" max="12814" width="8.77734375" style="4"/>
    <col min="12815" max="12815" width="5.109375" style="4" customWidth="1"/>
    <col min="12816" max="12816" width="40.6640625" style="4" customWidth="1"/>
    <col min="12817" max="12817" width="20.6640625" style="4" customWidth="1"/>
    <col min="12818" max="12818" width="5.6640625" style="4" customWidth="1"/>
    <col min="12819" max="12820" width="4.6640625" style="4" customWidth="1"/>
    <col min="12821" max="12821" width="8.6640625" style="4" customWidth="1"/>
    <col min="12822" max="12825" width="5.6640625" style="4" customWidth="1"/>
    <col min="12826" max="12826" width="8.6640625" style="4" customWidth="1"/>
    <col min="12827" max="12827" width="6.6640625" style="4" customWidth="1"/>
    <col min="12828" max="12832" width="5.6640625" style="4" customWidth="1"/>
    <col min="12833" max="12833" width="4.6640625" style="4" customWidth="1"/>
    <col min="12834" max="12834" width="10.6640625" style="4" customWidth="1"/>
    <col min="12835" max="13070" width="8.77734375" style="4"/>
    <col min="13071" max="13071" width="5.109375" style="4" customWidth="1"/>
    <col min="13072" max="13072" width="40.6640625" style="4" customWidth="1"/>
    <col min="13073" max="13073" width="20.6640625" style="4" customWidth="1"/>
    <col min="13074" max="13074" width="5.6640625" style="4" customWidth="1"/>
    <col min="13075" max="13076" width="4.6640625" style="4" customWidth="1"/>
    <col min="13077" max="13077" width="8.6640625" style="4" customWidth="1"/>
    <col min="13078" max="13081" width="5.6640625" style="4" customWidth="1"/>
    <col min="13082" max="13082" width="8.6640625" style="4" customWidth="1"/>
    <col min="13083" max="13083" width="6.6640625" style="4" customWidth="1"/>
    <col min="13084" max="13088" width="5.6640625" style="4" customWidth="1"/>
    <col min="13089" max="13089" width="4.6640625" style="4" customWidth="1"/>
    <col min="13090" max="13090" width="10.6640625" style="4" customWidth="1"/>
    <col min="13091" max="13326" width="8.77734375" style="4"/>
    <col min="13327" max="13327" width="5.109375" style="4" customWidth="1"/>
    <col min="13328" max="13328" width="40.6640625" style="4" customWidth="1"/>
    <col min="13329" max="13329" width="20.6640625" style="4" customWidth="1"/>
    <col min="13330" max="13330" width="5.6640625" style="4" customWidth="1"/>
    <col min="13331" max="13332" width="4.6640625" style="4" customWidth="1"/>
    <col min="13333" max="13333" width="8.6640625" style="4" customWidth="1"/>
    <col min="13334" max="13337" width="5.6640625" style="4" customWidth="1"/>
    <col min="13338" max="13338" width="8.6640625" style="4" customWidth="1"/>
    <col min="13339" max="13339" width="6.6640625" style="4" customWidth="1"/>
    <col min="13340" max="13344" width="5.6640625" style="4" customWidth="1"/>
    <col min="13345" max="13345" width="4.6640625" style="4" customWidth="1"/>
    <col min="13346" max="13346" width="10.6640625" style="4" customWidth="1"/>
    <col min="13347" max="13582" width="8.77734375" style="4"/>
    <col min="13583" max="13583" width="5.109375" style="4" customWidth="1"/>
    <col min="13584" max="13584" width="40.6640625" style="4" customWidth="1"/>
    <col min="13585" max="13585" width="20.6640625" style="4" customWidth="1"/>
    <col min="13586" max="13586" width="5.6640625" style="4" customWidth="1"/>
    <col min="13587" max="13588" width="4.6640625" style="4" customWidth="1"/>
    <col min="13589" max="13589" width="8.6640625" style="4" customWidth="1"/>
    <col min="13590" max="13593" width="5.6640625" style="4" customWidth="1"/>
    <col min="13594" max="13594" width="8.6640625" style="4" customWidth="1"/>
    <col min="13595" max="13595" width="6.6640625" style="4" customWidth="1"/>
    <col min="13596" max="13600" width="5.6640625" style="4" customWidth="1"/>
    <col min="13601" max="13601" width="4.6640625" style="4" customWidth="1"/>
    <col min="13602" max="13602" width="10.6640625" style="4" customWidth="1"/>
    <col min="13603" max="13838" width="8.77734375" style="4"/>
    <col min="13839" max="13839" width="5.109375" style="4" customWidth="1"/>
    <col min="13840" max="13840" width="40.6640625" style="4" customWidth="1"/>
    <col min="13841" max="13841" width="20.6640625" style="4" customWidth="1"/>
    <col min="13842" max="13842" width="5.6640625" style="4" customWidth="1"/>
    <col min="13843" max="13844" width="4.6640625" style="4" customWidth="1"/>
    <col min="13845" max="13845" width="8.6640625" style="4" customWidth="1"/>
    <col min="13846" max="13849" width="5.6640625" style="4" customWidth="1"/>
    <col min="13850" max="13850" width="8.6640625" style="4" customWidth="1"/>
    <col min="13851" max="13851" width="6.6640625" style="4" customWidth="1"/>
    <col min="13852" max="13856" width="5.6640625" style="4" customWidth="1"/>
    <col min="13857" max="13857" width="4.6640625" style="4" customWidth="1"/>
    <col min="13858" max="13858" width="10.6640625" style="4" customWidth="1"/>
    <col min="13859" max="14094" width="8.77734375" style="4"/>
    <col min="14095" max="14095" width="5.109375" style="4" customWidth="1"/>
    <col min="14096" max="14096" width="40.6640625" style="4" customWidth="1"/>
    <col min="14097" max="14097" width="20.6640625" style="4" customWidth="1"/>
    <col min="14098" max="14098" width="5.6640625" style="4" customWidth="1"/>
    <col min="14099" max="14100" width="4.6640625" style="4" customWidth="1"/>
    <col min="14101" max="14101" width="8.6640625" style="4" customWidth="1"/>
    <col min="14102" max="14105" width="5.6640625" style="4" customWidth="1"/>
    <col min="14106" max="14106" width="8.6640625" style="4" customWidth="1"/>
    <col min="14107" max="14107" width="6.6640625" style="4" customWidth="1"/>
    <col min="14108" max="14112" width="5.6640625" style="4" customWidth="1"/>
    <col min="14113" max="14113" width="4.6640625" style="4" customWidth="1"/>
    <col min="14114" max="14114" width="10.6640625" style="4" customWidth="1"/>
    <col min="14115" max="14350" width="8.77734375" style="4"/>
    <col min="14351" max="14351" width="5.109375" style="4" customWidth="1"/>
    <col min="14352" max="14352" width="40.6640625" style="4" customWidth="1"/>
    <col min="14353" max="14353" width="20.6640625" style="4" customWidth="1"/>
    <col min="14354" max="14354" width="5.6640625" style="4" customWidth="1"/>
    <col min="14355" max="14356" width="4.6640625" style="4" customWidth="1"/>
    <col min="14357" max="14357" width="8.6640625" style="4" customWidth="1"/>
    <col min="14358" max="14361" width="5.6640625" style="4" customWidth="1"/>
    <col min="14362" max="14362" width="8.6640625" style="4" customWidth="1"/>
    <col min="14363" max="14363" width="6.6640625" style="4" customWidth="1"/>
    <col min="14364" max="14368" width="5.6640625" style="4" customWidth="1"/>
    <col min="14369" max="14369" width="4.6640625" style="4" customWidth="1"/>
    <col min="14370" max="14370" width="10.6640625" style="4" customWidth="1"/>
    <col min="14371" max="14606" width="8.77734375" style="4"/>
    <col min="14607" max="14607" width="5.109375" style="4" customWidth="1"/>
    <col min="14608" max="14608" width="40.6640625" style="4" customWidth="1"/>
    <col min="14609" max="14609" width="20.6640625" style="4" customWidth="1"/>
    <col min="14610" max="14610" width="5.6640625" style="4" customWidth="1"/>
    <col min="14611" max="14612" width="4.6640625" style="4" customWidth="1"/>
    <col min="14613" max="14613" width="8.6640625" style="4" customWidth="1"/>
    <col min="14614" max="14617" width="5.6640625" style="4" customWidth="1"/>
    <col min="14618" max="14618" width="8.6640625" style="4" customWidth="1"/>
    <col min="14619" max="14619" width="6.6640625" style="4" customWidth="1"/>
    <col min="14620" max="14624" width="5.6640625" style="4" customWidth="1"/>
    <col min="14625" max="14625" width="4.6640625" style="4" customWidth="1"/>
    <col min="14626" max="14626" width="10.6640625" style="4" customWidth="1"/>
    <col min="14627" max="14862" width="8.77734375" style="4"/>
    <col min="14863" max="14863" width="5.109375" style="4" customWidth="1"/>
    <col min="14864" max="14864" width="40.6640625" style="4" customWidth="1"/>
    <col min="14865" max="14865" width="20.6640625" style="4" customWidth="1"/>
    <col min="14866" max="14866" width="5.6640625" style="4" customWidth="1"/>
    <col min="14867" max="14868" width="4.6640625" style="4" customWidth="1"/>
    <col min="14869" max="14869" width="8.6640625" style="4" customWidth="1"/>
    <col min="14870" max="14873" width="5.6640625" style="4" customWidth="1"/>
    <col min="14874" max="14874" width="8.6640625" style="4" customWidth="1"/>
    <col min="14875" max="14875" width="6.6640625" style="4" customWidth="1"/>
    <col min="14876" max="14880" width="5.6640625" style="4" customWidth="1"/>
    <col min="14881" max="14881" width="4.6640625" style="4" customWidth="1"/>
    <col min="14882" max="14882" width="10.6640625" style="4" customWidth="1"/>
    <col min="14883" max="15118" width="8.77734375" style="4"/>
    <col min="15119" max="15119" width="5.109375" style="4" customWidth="1"/>
    <col min="15120" max="15120" width="40.6640625" style="4" customWidth="1"/>
    <col min="15121" max="15121" width="20.6640625" style="4" customWidth="1"/>
    <col min="15122" max="15122" width="5.6640625" style="4" customWidth="1"/>
    <col min="15123" max="15124" width="4.6640625" style="4" customWidth="1"/>
    <col min="15125" max="15125" width="8.6640625" style="4" customWidth="1"/>
    <col min="15126" max="15129" width="5.6640625" style="4" customWidth="1"/>
    <col min="15130" max="15130" width="8.6640625" style="4" customWidth="1"/>
    <col min="15131" max="15131" width="6.6640625" style="4" customWidth="1"/>
    <col min="15132" max="15136" width="5.6640625" style="4" customWidth="1"/>
    <col min="15137" max="15137" width="4.6640625" style="4" customWidth="1"/>
    <col min="15138" max="15138" width="10.6640625" style="4" customWidth="1"/>
    <col min="15139" max="15374" width="8.77734375" style="4"/>
    <col min="15375" max="15375" width="5.109375" style="4" customWidth="1"/>
    <col min="15376" max="15376" width="40.6640625" style="4" customWidth="1"/>
    <col min="15377" max="15377" width="20.6640625" style="4" customWidth="1"/>
    <col min="15378" max="15378" width="5.6640625" style="4" customWidth="1"/>
    <col min="15379" max="15380" width="4.6640625" style="4" customWidth="1"/>
    <col min="15381" max="15381" width="8.6640625" style="4" customWidth="1"/>
    <col min="15382" max="15385" width="5.6640625" style="4" customWidth="1"/>
    <col min="15386" max="15386" width="8.6640625" style="4" customWidth="1"/>
    <col min="15387" max="15387" width="6.6640625" style="4" customWidth="1"/>
    <col min="15388" max="15392" width="5.6640625" style="4" customWidth="1"/>
    <col min="15393" max="15393" width="4.6640625" style="4" customWidth="1"/>
    <col min="15394" max="15394" width="10.6640625" style="4" customWidth="1"/>
    <col min="15395" max="15630" width="8.77734375" style="4"/>
    <col min="15631" max="15631" width="5.109375" style="4" customWidth="1"/>
    <col min="15632" max="15632" width="40.6640625" style="4" customWidth="1"/>
    <col min="15633" max="15633" width="20.6640625" style="4" customWidth="1"/>
    <col min="15634" max="15634" width="5.6640625" style="4" customWidth="1"/>
    <col min="15635" max="15636" width="4.6640625" style="4" customWidth="1"/>
    <col min="15637" max="15637" width="8.6640625" style="4" customWidth="1"/>
    <col min="15638" max="15641" width="5.6640625" style="4" customWidth="1"/>
    <col min="15642" max="15642" width="8.6640625" style="4" customWidth="1"/>
    <col min="15643" max="15643" width="6.6640625" style="4" customWidth="1"/>
    <col min="15644" max="15648" width="5.6640625" style="4" customWidth="1"/>
    <col min="15649" max="15649" width="4.6640625" style="4" customWidth="1"/>
    <col min="15650" max="15650" width="10.6640625" style="4" customWidth="1"/>
    <col min="15651" max="15886" width="8.77734375" style="4"/>
    <col min="15887" max="15887" width="5.109375" style="4" customWidth="1"/>
    <col min="15888" max="15888" width="40.6640625" style="4" customWidth="1"/>
    <col min="15889" max="15889" width="20.6640625" style="4" customWidth="1"/>
    <col min="15890" max="15890" width="5.6640625" style="4" customWidth="1"/>
    <col min="15891" max="15892" width="4.6640625" style="4" customWidth="1"/>
    <col min="15893" max="15893" width="8.6640625" style="4" customWidth="1"/>
    <col min="15894" max="15897" width="5.6640625" style="4" customWidth="1"/>
    <col min="15898" max="15898" width="8.6640625" style="4" customWidth="1"/>
    <col min="15899" max="15899" width="6.6640625" style="4" customWidth="1"/>
    <col min="15900" max="15904" width="5.6640625" style="4" customWidth="1"/>
    <col min="15905" max="15905" width="4.6640625" style="4" customWidth="1"/>
    <col min="15906" max="15906" width="10.6640625" style="4" customWidth="1"/>
    <col min="15907" max="16142" width="8.77734375" style="4"/>
    <col min="16143" max="16143" width="5.109375" style="4" customWidth="1"/>
    <col min="16144" max="16144" width="40.6640625" style="4" customWidth="1"/>
    <col min="16145" max="16145" width="20.6640625" style="4" customWidth="1"/>
    <col min="16146" max="16146" width="5.6640625" style="4" customWidth="1"/>
    <col min="16147" max="16148" width="4.6640625" style="4" customWidth="1"/>
    <col min="16149" max="16149" width="8.6640625" style="4" customWidth="1"/>
    <col min="16150" max="16153" width="5.6640625" style="4" customWidth="1"/>
    <col min="16154" max="16154" width="8.6640625" style="4" customWidth="1"/>
    <col min="16155" max="16155" width="6.6640625" style="4" customWidth="1"/>
    <col min="16156" max="16160" width="5.6640625" style="4" customWidth="1"/>
    <col min="16161" max="16161" width="4.6640625" style="4" customWidth="1"/>
    <col min="16162" max="16162" width="10.6640625" style="4" customWidth="1"/>
    <col min="16163" max="16384" width="8.77734375" style="4"/>
  </cols>
  <sheetData>
    <row r="1" spans="1:34" s="19" customFormat="1" ht="31.2" customHeight="1" x14ac:dyDescent="0.3">
      <c r="A1" s="104" t="s">
        <v>131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</row>
    <row r="2" spans="1:34" s="16" customFormat="1" ht="38.4" customHeight="1" x14ac:dyDescent="0.3">
      <c r="A2" s="106" t="s">
        <v>61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</row>
    <row r="3" spans="1:34" s="17" customFormat="1" ht="64.8" x14ac:dyDescent="0.3">
      <c r="A3" s="13" t="s">
        <v>0</v>
      </c>
      <c r="B3" s="55" t="s">
        <v>51</v>
      </c>
      <c r="C3" s="14" t="s">
        <v>7</v>
      </c>
      <c r="D3" s="13" t="s">
        <v>8</v>
      </c>
      <c r="E3" s="13" t="s">
        <v>52</v>
      </c>
      <c r="F3" s="13" t="s">
        <v>9</v>
      </c>
      <c r="G3" s="13" t="s">
        <v>53</v>
      </c>
      <c r="H3" s="13" t="s">
        <v>54</v>
      </c>
      <c r="I3" s="13" t="s">
        <v>10</v>
      </c>
      <c r="J3" s="13" t="s">
        <v>11</v>
      </c>
      <c r="K3" s="13" t="s">
        <v>12</v>
      </c>
      <c r="L3" s="13" t="s">
        <v>55</v>
      </c>
      <c r="M3" s="13" t="s">
        <v>13</v>
      </c>
      <c r="N3" s="13" t="s">
        <v>14</v>
      </c>
      <c r="O3" s="13" t="s">
        <v>56</v>
      </c>
      <c r="P3" s="13" t="s">
        <v>15</v>
      </c>
      <c r="Q3" s="13" t="s">
        <v>57</v>
      </c>
      <c r="R3" s="13" t="s">
        <v>60</v>
      </c>
      <c r="S3" s="13" t="s">
        <v>62</v>
      </c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13" t="s">
        <v>58</v>
      </c>
      <c r="AH3" s="13" t="s">
        <v>59</v>
      </c>
    </row>
    <row r="4" spans="1:34" s="16" customFormat="1" ht="32.4" x14ac:dyDescent="0.3">
      <c r="A4" s="18">
        <v>101</v>
      </c>
      <c r="B4" s="51" t="s">
        <v>90</v>
      </c>
      <c r="C4" s="51"/>
      <c r="D4" s="21"/>
      <c r="E4" s="21"/>
      <c r="F4" s="21"/>
      <c r="G4" s="21"/>
      <c r="H4" s="21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>
        <v>80</v>
      </c>
      <c r="AG4" s="22">
        <f>SUM(D4:AF4)</f>
        <v>80</v>
      </c>
      <c r="AH4" s="33"/>
    </row>
    <row r="5" spans="1:34" s="16" customFormat="1" ht="64.8" x14ac:dyDescent="0.3">
      <c r="A5" s="18">
        <v>102</v>
      </c>
      <c r="B5" s="51" t="s">
        <v>102</v>
      </c>
      <c r="C5" s="52" t="s">
        <v>75</v>
      </c>
      <c r="D5" s="21"/>
      <c r="E5" s="21"/>
      <c r="F5" s="21"/>
      <c r="G5" s="21"/>
      <c r="H5" s="21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>
        <v>80</v>
      </c>
      <c r="AG5" s="22">
        <f t="shared" ref="AG5:AG27" si="0">SUM(D5:AF5)</f>
        <v>80</v>
      </c>
      <c r="AH5" s="33"/>
    </row>
    <row r="6" spans="1:34" s="16" customFormat="1" ht="48.6" x14ac:dyDescent="0.3">
      <c r="A6" s="18">
        <v>103</v>
      </c>
      <c r="B6" s="53" t="s">
        <v>91</v>
      </c>
      <c r="C6" s="52" t="s">
        <v>73</v>
      </c>
      <c r="D6" s="21"/>
      <c r="E6" s="21"/>
      <c r="F6" s="21"/>
      <c r="G6" s="21"/>
      <c r="H6" s="21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>
        <v>80</v>
      </c>
      <c r="AG6" s="22">
        <f t="shared" si="0"/>
        <v>80</v>
      </c>
      <c r="AH6" s="33"/>
    </row>
    <row r="7" spans="1:34" s="16" customFormat="1" ht="64.8" x14ac:dyDescent="0.3">
      <c r="A7" s="18">
        <v>201</v>
      </c>
      <c r="B7" s="51" t="s">
        <v>92</v>
      </c>
      <c r="C7" s="52" t="s">
        <v>76</v>
      </c>
      <c r="D7" s="21"/>
      <c r="E7" s="21"/>
      <c r="F7" s="21"/>
      <c r="G7" s="21"/>
      <c r="H7" s="21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>
        <v>80</v>
      </c>
      <c r="AG7" s="22">
        <f t="shared" si="0"/>
        <v>80</v>
      </c>
      <c r="AH7" s="33"/>
    </row>
    <row r="8" spans="1:34" s="16" customFormat="1" ht="48.6" x14ac:dyDescent="0.3">
      <c r="A8" s="18">
        <v>202</v>
      </c>
      <c r="B8" s="51" t="s">
        <v>93</v>
      </c>
      <c r="C8" s="52" t="s">
        <v>74</v>
      </c>
      <c r="D8" s="21"/>
      <c r="E8" s="21"/>
      <c r="F8" s="21"/>
      <c r="G8" s="21"/>
      <c r="H8" s="21"/>
      <c r="I8" s="22"/>
      <c r="J8" s="22"/>
      <c r="K8" s="22"/>
      <c r="L8" s="22"/>
      <c r="M8" s="22"/>
      <c r="N8" s="22"/>
      <c r="O8" s="22"/>
      <c r="P8" s="22"/>
      <c r="Q8" s="22"/>
      <c r="R8" s="22">
        <v>-1</v>
      </c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>
        <v>80</v>
      </c>
      <c r="AG8" s="22">
        <f t="shared" si="0"/>
        <v>79</v>
      </c>
      <c r="AH8" s="33" t="s">
        <v>134</v>
      </c>
    </row>
    <row r="9" spans="1:34" s="16" customFormat="1" ht="48.6" x14ac:dyDescent="0.3">
      <c r="A9" s="18">
        <v>203</v>
      </c>
      <c r="B9" s="51" t="s">
        <v>94</v>
      </c>
      <c r="C9" s="51" t="s">
        <v>77</v>
      </c>
      <c r="D9" s="21"/>
      <c r="E9" s="21"/>
      <c r="F9" s="21"/>
      <c r="H9" s="21">
        <v>-1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>
        <v>80</v>
      </c>
      <c r="AG9" s="22">
        <f t="shared" si="0"/>
        <v>79</v>
      </c>
      <c r="AH9" s="33"/>
    </row>
    <row r="10" spans="1:34" s="16" customFormat="1" ht="32.4" x14ac:dyDescent="0.3">
      <c r="A10" s="18">
        <v>204</v>
      </c>
      <c r="B10" s="54" t="s">
        <v>95</v>
      </c>
      <c r="C10" s="51" t="s">
        <v>78</v>
      </c>
      <c r="D10" s="21"/>
      <c r="E10" s="21"/>
      <c r="F10" s="21"/>
      <c r="G10" s="21"/>
      <c r="H10" s="21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>
        <v>80</v>
      </c>
      <c r="AG10" s="22">
        <f t="shared" si="0"/>
        <v>80</v>
      </c>
      <c r="AH10" s="33"/>
    </row>
    <row r="11" spans="1:34" s="16" customFormat="1" ht="48.6" x14ac:dyDescent="0.3">
      <c r="A11" s="18">
        <v>301</v>
      </c>
      <c r="B11" s="51" t="s">
        <v>96</v>
      </c>
      <c r="C11" s="51"/>
      <c r="D11" s="21"/>
      <c r="E11" s="21"/>
      <c r="F11" s="21"/>
      <c r="G11" s="21"/>
      <c r="H11" s="21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>
        <v>80</v>
      </c>
      <c r="AG11" s="22"/>
      <c r="AH11" s="34"/>
    </row>
    <row r="12" spans="1:34" s="16" customFormat="1" ht="48.6" x14ac:dyDescent="0.3">
      <c r="A12" s="18">
        <v>302</v>
      </c>
      <c r="B12" s="51" t="s">
        <v>97</v>
      </c>
      <c r="C12" s="51" t="s">
        <v>79</v>
      </c>
      <c r="D12" s="21"/>
      <c r="E12" s="21"/>
      <c r="F12" s="21"/>
      <c r="G12" s="21"/>
      <c r="H12" s="21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>
        <v>80</v>
      </c>
      <c r="AG12" s="22"/>
      <c r="AH12" s="33"/>
    </row>
    <row r="13" spans="1:34" s="16" customFormat="1" ht="48.6" x14ac:dyDescent="0.3">
      <c r="A13" s="18">
        <v>303</v>
      </c>
      <c r="B13" s="51" t="s">
        <v>103</v>
      </c>
      <c r="C13" s="52" t="s">
        <v>80</v>
      </c>
      <c r="D13" s="21"/>
      <c r="E13" s="21"/>
      <c r="F13" s="21"/>
      <c r="G13" s="21"/>
      <c r="H13" s="21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>
        <v>80</v>
      </c>
      <c r="AG13" s="22"/>
      <c r="AH13" s="33"/>
    </row>
    <row r="14" spans="1:34" s="16" customFormat="1" ht="48.6" x14ac:dyDescent="0.3">
      <c r="A14" s="18">
        <v>304</v>
      </c>
      <c r="B14" s="51" t="s">
        <v>104</v>
      </c>
      <c r="C14" s="51" t="s">
        <v>89</v>
      </c>
      <c r="D14" s="23"/>
      <c r="E14" s="23"/>
      <c r="F14" s="23"/>
      <c r="G14" s="23"/>
      <c r="H14" s="23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>
        <v>80</v>
      </c>
      <c r="AG14" s="22"/>
      <c r="AH14" s="33"/>
    </row>
    <row r="15" spans="1:34" s="16" customFormat="1" x14ac:dyDescent="0.3">
      <c r="A15" s="15"/>
      <c r="B15" s="14"/>
      <c r="C15" s="15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33"/>
    </row>
    <row r="16" spans="1:34" s="16" customFormat="1" ht="48.6" x14ac:dyDescent="0.3">
      <c r="A16" s="18">
        <v>401</v>
      </c>
      <c r="B16" s="51" t="s">
        <v>98</v>
      </c>
      <c r="C16" s="59" t="s">
        <v>105</v>
      </c>
      <c r="D16" s="21"/>
      <c r="E16" s="21"/>
      <c r="F16" s="21"/>
      <c r="G16" s="34"/>
      <c r="H16" s="21">
        <v>-1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>
        <v>80</v>
      </c>
      <c r="AG16" s="22">
        <f t="shared" si="0"/>
        <v>79</v>
      </c>
      <c r="AH16" s="34" t="s">
        <v>136</v>
      </c>
    </row>
    <row r="17" spans="1:34" s="16" customFormat="1" ht="48.6" x14ac:dyDescent="0.3">
      <c r="A17" s="18">
        <v>402</v>
      </c>
      <c r="B17" s="51" t="s">
        <v>108</v>
      </c>
      <c r="C17" s="51" t="s">
        <v>81</v>
      </c>
      <c r="D17" s="21">
        <v>-1</v>
      </c>
      <c r="E17" s="21"/>
      <c r="F17" s="21"/>
      <c r="G17" s="34"/>
      <c r="H17" s="21">
        <v>-1</v>
      </c>
      <c r="I17" s="21">
        <v>-0.5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>
        <v>80</v>
      </c>
      <c r="AG17" s="22">
        <f t="shared" si="0"/>
        <v>77.5</v>
      </c>
      <c r="AH17" s="34"/>
    </row>
    <row r="18" spans="1:34" s="16" customFormat="1" ht="32.4" x14ac:dyDescent="0.3">
      <c r="A18" s="18">
        <v>403</v>
      </c>
      <c r="B18" s="51" t="s">
        <v>112</v>
      </c>
      <c r="C18" s="51" t="s">
        <v>82</v>
      </c>
      <c r="D18" s="21"/>
      <c r="E18" s="21"/>
      <c r="F18" s="21"/>
      <c r="G18" s="21"/>
      <c r="H18" s="21">
        <v>-1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>
        <v>80</v>
      </c>
      <c r="AG18" s="22">
        <f t="shared" si="0"/>
        <v>79</v>
      </c>
      <c r="AH18" s="34" t="s">
        <v>135</v>
      </c>
    </row>
    <row r="19" spans="1:34" s="16" customFormat="1" ht="48.6" x14ac:dyDescent="0.3">
      <c r="A19" s="18">
        <v>404</v>
      </c>
      <c r="B19" s="51" t="s">
        <v>109</v>
      </c>
      <c r="C19" s="59" t="s">
        <v>113</v>
      </c>
      <c r="D19" s="21"/>
      <c r="E19" s="21"/>
      <c r="F19" s="21"/>
      <c r="G19" s="21"/>
      <c r="H19" s="21"/>
      <c r="I19" s="22"/>
      <c r="J19" s="22"/>
      <c r="K19" s="22"/>
      <c r="L19" s="22"/>
      <c r="M19" s="22"/>
      <c r="N19" s="22"/>
      <c r="O19" s="22"/>
      <c r="P19" s="22"/>
      <c r="Q19" s="22"/>
      <c r="R19" s="22">
        <v>-1</v>
      </c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>
        <v>80</v>
      </c>
      <c r="AG19" s="22">
        <f t="shared" si="0"/>
        <v>79</v>
      </c>
      <c r="AH19" s="34" t="s">
        <v>135</v>
      </c>
    </row>
    <row r="20" spans="1:34" s="16" customFormat="1" ht="48.6" x14ac:dyDescent="0.3">
      <c r="A20" s="18">
        <v>501</v>
      </c>
      <c r="B20" s="51" t="s">
        <v>110</v>
      </c>
      <c r="C20" s="51" t="s">
        <v>83</v>
      </c>
      <c r="D20" s="21"/>
      <c r="E20" s="21">
        <v>-1</v>
      </c>
      <c r="F20" s="21"/>
      <c r="G20" s="21"/>
      <c r="H20" s="21">
        <v>-1</v>
      </c>
      <c r="I20" s="22">
        <v>-1</v>
      </c>
      <c r="J20" s="22"/>
      <c r="K20" s="22"/>
      <c r="L20" s="22"/>
      <c r="M20" s="22">
        <v>-1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>
        <v>80</v>
      </c>
      <c r="AG20" s="22">
        <f t="shared" si="0"/>
        <v>76</v>
      </c>
      <c r="AH20" s="34"/>
    </row>
    <row r="21" spans="1:34" s="16" customFormat="1" ht="81" x14ac:dyDescent="0.3">
      <c r="A21" s="18">
        <v>502</v>
      </c>
      <c r="B21" s="51" t="s">
        <v>99</v>
      </c>
      <c r="C21" s="51" t="s">
        <v>111</v>
      </c>
      <c r="D21" s="21">
        <v>-1</v>
      </c>
      <c r="E21" s="21">
        <v>-1</v>
      </c>
      <c r="F21" s="21"/>
      <c r="G21" s="21"/>
      <c r="H21" s="21"/>
      <c r="I21" s="22">
        <v>-2</v>
      </c>
      <c r="J21" s="22"/>
      <c r="K21" s="22"/>
      <c r="L21" s="22"/>
      <c r="M21" s="22">
        <v>-1</v>
      </c>
      <c r="N21" s="22"/>
      <c r="O21" s="22"/>
      <c r="P21" s="22"/>
      <c r="Q21" s="22"/>
      <c r="R21" s="22">
        <v>-1</v>
      </c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>
        <v>80</v>
      </c>
      <c r="AG21" s="22">
        <f t="shared" si="0"/>
        <v>74</v>
      </c>
      <c r="AH21" s="34"/>
    </row>
    <row r="22" spans="1:34" s="16" customFormat="1" ht="29.25" customHeight="1" x14ac:dyDescent="0.3">
      <c r="A22" s="18">
        <v>503</v>
      </c>
      <c r="B22" s="51" t="s">
        <v>106</v>
      </c>
      <c r="C22" s="51" t="s">
        <v>84</v>
      </c>
      <c r="D22" s="21"/>
      <c r="E22" s="21"/>
      <c r="F22" s="21"/>
      <c r="G22" s="21"/>
      <c r="H22" s="21">
        <v>-1</v>
      </c>
      <c r="I22" s="24"/>
      <c r="J22" s="24"/>
      <c r="K22" s="24"/>
      <c r="L22" s="24"/>
      <c r="M22" s="24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>
        <v>80</v>
      </c>
      <c r="AG22" s="22">
        <f t="shared" si="0"/>
        <v>79</v>
      </c>
      <c r="AH22" s="34"/>
    </row>
    <row r="23" spans="1:34" s="16" customFormat="1" ht="64.8" x14ac:dyDescent="0.3">
      <c r="A23" s="18">
        <v>504</v>
      </c>
      <c r="B23" s="51" t="s">
        <v>114</v>
      </c>
      <c r="C23" s="51" t="s">
        <v>85</v>
      </c>
      <c r="D23" s="21"/>
      <c r="E23" s="21"/>
      <c r="F23" s="21"/>
      <c r="G23" s="21"/>
      <c r="H23" s="21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>
        <v>80</v>
      </c>
      <c r="AG23" s="22">
        <f t="shared" si="0"/>
        <v>80</v>
      </c>
      <c r="AH23" s="33"/>
    </row>
    <row r="24" spans="1:34" s="16" customFormat="1" ht="48.6" x14ac:dyDescent="0.3">
      <c r="A24" s="18">
        <v>601</v>
      </c>
      <c r="B24" s="51" t="s">
        <v>115</v>
      </c>
      <c r="C24" s="51" t="s">
        <v>86</v>
      </c>
      <c r="D24" s="21"/>
      <c r="E24" s="21"/>
      <c r="F24" s="21"/>
      <c r="G24" s="21"/>
      <c r="H24" s="21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>
        <v>80</v>
      </c>
      <c r="AG24" s="22"/>
      <c r="AH24" s="33"/>
    </row>
    <row r="25" spans="1:34" s="16" customFormat="1" ht="32.4" x14ac:dyDescent="0.3">
      <c r="A25" s="18">
        <v>602</v>
      </c>
      <c r="B25" s="51" t="s">
        <v>100</v>
      </c>
      <c r="C25" s="51" t="s">
        <v>87</v>
      </c>
      <c r="D25" s="21"/>
      <c r="E25" s="21"/>
      <c r="F25" s="21"/>
      <c r="G25" s="21"/>
      <c r="H25" s="21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>
        <v>80</v>
      </c>
      <c r="AG25" s="22"/>
      <c r="AH25" s="33"/>
    </row>
    <row r="26" spans="1:34" s="16" customFormat="1" ht="48.6" x14ac:dyDescent="0.3">
      <c r="A26" s="18">
        <v>603</v>
      </c>
      <c r="B26" s="51" t="s">
        <v>107</v>
      </c>
      <c r="C26" s="51" t="s">
        <v>116</v>
      </c>
      <c r="D26" s="21"/>
      <c r="E26" s="21"/>
      <c r="F26" s="21"/>
      <c r="G26" s="21"/>
      <c r="H26" s="21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>
        <v>80</v>
      </c>
      <c r="AG26" s="22"/>
      <c r="AH26" s="33"/>
    </row>
    <row r="27" spans="1:34" s="16" customFormat="1" ht="81" x14ac:dyDescent="0.3">
      <c r="A27" s="18">
        <v>604</v>
      </c>
      <c r="B27" s="51" t="s">
        <v>101</v>
      </c>
      <c r="C27" s="51" t="s">
        <v>88</v>
      </c>
      <c r="D27" s="21"/>
      <c r="E27" s="21"/>
      <c r="F27" s="21"/>
      <c r="G27" s="21"/>
      <c r="H27" s="21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>
        <v>80</v>
      </c>
      <c r="AG27" s="22"/>
      <c r="AH27" s="33"/>
    </row>
  </sheetData>
  <mergeCells count="2">
    <mergeCell ref="A1:AH1"/>
    <mergeCell ref="A2:AH2"/>
  </mergeCells>
  <phoneticPr fontId="2" type="noConversion"/>
  <pageMargins left="0.19685039370078741" right="0.19685039370078741" top="0.19685039370078741" bottom="0.19685039370078741" header="0.11811023622047245" footer="0.11811023622047245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總分</vt:lpstr>
      <vt:lpstr>內掃1</vt:lpstr>
      <vt:lpstr>內掃2</vt:lpstr>
      <vt:lpstr>外掃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2024-06-17T04:16:40Z</cp:lastPrinted>
  <dcterms:created xsi:type="dcterms:W3CDTF">2022-09-19T07:31:25Z</dcterms:created>
  <dcterms:modified xsi:type="dcterms:W3CDTF">2024-06-17T05:26:24Z</dcterms:modified>
</cp:coreProperties>
</file>