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112-2\112-2整潔\"/>
    </mc:Choice>
  </mc:AlternateContent>
  <bookViews>
    <workbookView xWindow="0" yWindow="0" windowWidth="28800" windowHeight="11952"/>
  </bookViews>
  <sheets>
    <sheet name="總分" sheetId="1" r:id="rId1"/>
    <sheet name="內掃1" sheetId="2" r:id="rId2"/>
    <sheet name="內掃2" sheetId="3" r:id="rId3"/>
    <sheet name="外掃" sheetId="4" r:id="rId4"/>
  </sheets>
  <definedNames>
    <definedName name="_xlnm._FilterDatabase" localSheetId="0" hidden="1">總分!$A$4:$G$11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E14" i="1"/>
  <c r="E15" i="1"/>
  <c r="E16" i="1"/>
  <c r="E17" i="1"/>
  <c r="E18" i="1"/>
  <c r="E19" i="1"/>
  <c r="E12" i="1"/>
  <c r="AH17" i="4" l="1"/>
  <c r="AH18" i="4"/>
  <c r="AH19" i="4"/>
  <c r="AH20" i="4"/>
  <c r="AH21" i="4"/>
  <c r="AH22" i="4"/>
  <c r="AH23" i="4"/>
  <c r="AH16" i="4"/>
  <c r="AH5" i="4"/>
  <c r="AH6" i="4"/>
  <c r="AH7" i="4"/>
  <c r="AH8" i="4"/>
  <c r="AH9" i="4"/>
  <c r="AH10" i="4"/>
  <c r="AH4" i="4"/>
  <c r="AI21" i="2" l="1"/>
  <c r="AI22" i="2"/>
  <c r="AI23" i="2"/>
  <c r="AI24" i="2"/>
  <c r="AI25" i="2"/>
  <c r="AI26" i="2"/>
  <c r="AI27" i="2"/>
  <c r="AI20" i="2"/>
  <c r="AI9" i="2"/>
  <c r="AI10" i="2"/>
  <c r="AI11" i="2"/>
  <c r="AI12" i="2"/>
  <c r="AI13" i="2"/>
  <c r="AI14" i="2"/>
  <c r="AI8" i="2"/>
  <c r="AW21" i="3"/>
  <c r="AW22" i="3"/>
  <c r="AW23" i="3"/>
  <c r="AW24" i="3"/>
  <c r="AW25" i="3"/>
  <c r="AW26" i="3"/>
  <c r="AW27" i="3"/>
  <c r="AW20" i="3"/>
  <c r="AW9" i="3"/>
  <c r="AW10" i="3"/>
  <c r="AW11" i="3"/>
  <c r="AW12" i="3"/>
  <c r="AW13" i="3"/>
  <c r="AW14" i="3"/>
  <c r="AW8" i="3"/>
  <c r="AD7" i="3" l="1"/>
  <c r="Z7" i="3"/>
  <c r="T7" i="3"/>
  <c r="P7" i="3"/>
  <c r="K7" i="3"/>
  <c r="G7" i="3"/>
  <c r="E4" i="1" l="1"/>
  <c r="E5" i="1" l="1"/>
  <c r="E6" i="1"/>
  <c r="E7" i="1"/>
  <c r="E8" i="1"/>
  <c r="E9" i="1"/>
  <c r="E10" i="1"/>
  <c r="AE7" i="2" l="1"/>
  <c r="Z7" i="2"/>
  <c r="T7" i="2"/>
  <c r="P7" i="2"/>
  <c r="K7" i="2"/>
  <c r="G7" i="2"/>
</calcChain>
</file>

<file path=xl/sharedStrings.xml><?xml version="1.0" encoding="utf-8"?>
<sst xmlns="http://schemas.openxmlformats.org/spreadsheetml/2006/main" count="182" uniqueCount="136">
  <si>
    <t>班級</t>
    <phoneticPr fontId="3" type="noConversion"/>
  </si>
  <si>
    <t>行政評分(內掃)</t>
    <phoneticPr fontId="3" type="noConversion"/>
  </si>
  <si>
    <t>行政評分(外掃)</t>
    <phoneticPr fontId="3" type="noConversion"/>
  </si>
  <si>
    <t>值週評分</t>
    <phoneticPr fontId="3" type="noConversion"/>
  </si>
  <si>
    <t>總分</t>
    <phoneticPr fontId="3" type="noConversion"/>
  </si>
  <si>
    <t>名次</t>
    <phoneticPr fontId="3" type="noConversion"/>
  </si>
  <si>
    <t>國中部</t>
    <phoneticPr fontId="3" type="noConversion"/>
  </si>
  <si>
    <t>廁所</t>
    <phoneticPr fontId="3" type="noConversion"/>
  </si>
  <si>
    <t>馬桶、小便斗</t>
    <phoneticPr fontId="3" type="noConversion"/>
  </si>
  <si>
    <t>廁所牆壁</t>
    <phoneticPr fontId="3" type="noConversion"/>
  </si>
  <si>
    <t>拖把槽、洗手台</t>
    <phoneticPr fontId="3" type="noConversion"/>
  </si>
  <si>
    <t>掃具間</t>
    <phoneticPr fontId="3" type="noConversion"/>
  </si>
  <si>
    <t>未補肥皂</t>
    <phoneticPr fontId="3" type="noConversion"/>
  </si>
  <si>
    <t>處室垃圾、回收未到</t>
    <phoneticPr fontId="3" type="noConversion"/>
  </si>
  <si>
    <t>處室地面未清</t>
    <phoneticPr fontId="3" type="noConversion"/>
  </si>
  <si>
    <t>回收室整潔</t>
    <phoneticPr fontId="3" type="noConversion"/>
  </si>
  <si>
    <t>值週老師於值週時，每日抽下列任一項目(每日不重複)完成評分</t>
    <phoneticPr fontId="3" type="noConversion"/>
  </si>
  <si>
    <t>班級</t>
    <phoneticPr fontId="3" type="noConversion"/>
  </si>
  <si>
    <t>項目</t>
    <phoneticPr fontId="3" type="noConversion"/>
  </si>
  <si>
    <t>地面整潔
(一)</t>
    <phoneticPr fontId="3" type="noConversion"/>
  </si>
  <si>
    <t>桌椅排列
(二)</t>
    <phoneticPr fontId="3" type="noConversion"/>
  </si>
  <si>
    <t>窗戶整潔
(三)</t>
    <phoneticPr fontId="3" type="noConversion"/>
  </si>
  <si>
    <t>黑板講桌
(四)</t>
    <phoneticPr fontId="3" type="noConversion"/>
  </si>
  <si>
    <t>掃具
垃圾桶
(五)</t>
    <phoneticPr fontId="3" type="noConversion"/>
  </si>
  <si>
    <t>走廊、陽台
(六)</t>
    <phoneticPr fontId="3" type="noConversion"/>
  </si>
  <si>
    <t>小計
(請加總)</t>
    <phoneticPr fontId="3" type="noConversion"/>
  </si>
  <si>
    <t>備註</t>
    <phoneticPr fontId="3" type="noConversion"/>
  </si>
  <si>
    <t>說明</t>
    <phoneticPr fontId="3" type="noConversion"/>
  </si>
  <si>
    <t xml:space="preserve">扣分項目
</t>
    <phoneticPr fontId="3" type="noConversion"/>
  </si>
  <si>
    <t>未拖地</t>
    <phoneticPr fontId="3" type="noConversion"/>
  </si>
  <si>
    <t>紙屑</t>
    <phoneticPr fontId="3" type="noConversion"/>
  </si>
  <si>
    <t>推放瓶罐</t>
    <phoneticPr fontId="3" type="noConversion"/>
  </si>
  <si>
    <t>大型垃圾</t>
    <phoneticPr fontId="3" type="noConversion"/>
  </si>
  <si>
    <t>分數</t>
    <phoneticPr fontId="3" type="noConversion"/>
  </si>
  <si>
    <t>桌椅未排列</t>
    <phoneticPr fontId="3" type="noConversion"/>
  </si>
  <si>
    <t>講桌</t>
    <phoneticPr fontId="3" type="noConversion"/>
  </si>
  <si>
    <t>導師桌</t>
    <phoneticPr fontId="3" type="noConversion"/>
  </si>
  <si>
    <t>玻璃</t>
    <phoneticPr fontId="3" type="noConversion"/>
  </si>
  <si>
    <t>窗台</t>
    <phoneticPr fontId="3" type="noConversion"/>
  </si>
  <si>
    <t>窗框</t>
    <phoneticPr fontId="3" type="noConversion"/>
  </si>
  <si>
    <t>門</t>
    <phoneticPr fontId="3" type="noConversion"/>
  </si>
  <si>
    <t>黑板</t>
    <phoneticPr fontId="3" type="noConversion"/>
  </si>
  <si>
    <t>粉筆溝</t>
    <phoneticPr fontId="3" type="noConversion"/>
  </si>
  <si>
    <t>回收桶、垃圾桶未清洗</t>
    <phoneticPr fontId="3" type="noConversion"/>
  </si>
  <si>
    <t>食用容器回收未清洗</t>
    <phoneticPr fontId="3" type="noConversion"/>
  </si>
  <si>
    <t>分數</t>
    <phoneticPr fontId="3" type="noConversion"/>
  </si>
  <si>
    <t>走廊有垃圾</t>
    <phoneticPr fontId="3" type="noConversion"/>
  </si>
  <si>
    <t>陽台堆積物品</t>
    <phoneticPr fontId="3" type="noConversion"/>
  </si>
  <si>
    <t>陽台髒亂未整理</t>
    <phoneticPr fontId="3" type="noConversion"/>
  </si>
  <si>
    <t>基本分</t>
  </si>
  <si>
    <t>範例</t>
    <phoneticPr fontId="3" type="noConversion"/>
  </si>
  <si>
    <t>打掃區域</t>
    <phoneticPr fontId="3" type="noConversion"/>
  </si>
  <si>
    <t>廁所地面</t>
    <phoneticPr fontId="3" type="noConversion"/>
  </si>
  <si>
    <t>鏡面、玻璃、窗台、窗框、門</t>
    <phoneticPr fontId="3" type="noConversion"/>
  </si>
  <si>
    <t>廁所垃圾未清</t>
    <phoneticPr fontId="3" type="noConversion"/>
  </si>
  <si>
    <t>飲水機、消防栓、滅火器</t>
    <phoneticPr fontId="3" type="noConversion"/>
  </si>
  <si>
    <t>落葉、雜草未清除</t>
    <phoneticPr fontId="3" type="noConversion"/>
  </si>
  <si>
    <t>垃圾車整潔</t>
    <phoneticPr fontId="3" type="noConversion"/>
  </si>
  <si>
    <t>小計</t>
    <phoneticPr fontId="3" type="noConversion"/>
  </si>
  <si>
    <t>備註</t>
    <phoneticPr fontId="3" type="noConversion"/>
  </si>
  <si>
    <t>地面、樓梯、走廊</t>
    <phoneticPr fontId="3" type="noConversion"/>
  </si>
  <si>
    <t>說明:每班基本分為80分，依照基隆市立暖暖高中生活競賽實施要點第六項作為評分標準，每項目優良+1~2分，缺失扣1-2分</t>
    <phoneticPr fontId="3" type="noConversion"/>
  </si>
  <si>
    <t>基本分</t>
    <phoneticPr fontId="2" type="noConversion"/>
  </si>
  <si>
    <t>垃圾分類未確實</t>
    <phoneticPr fontId="3" type="noConversion"/>
  </si>
  <si>
    <t>掃具排列</t>
    <phoneticPr fontId="3" type="noConversion"/>
  </si>
  <si>
    <t>掃具排列</t>
    <phoneticPr fontId="3" type="noConversion"/>
  </si>
  <si>
    <t>垃圾桶週遭</t>
    <phoneticPr fontId="3" type="noConversion"/>
  </si>
  <si>
    <t>可依以下項目斟酌扣分:
地面乾淨未拖地-1分
地面有紙屑-1~3分
地面推放瓶罐-1~2分
地面有大型垃圾-2
此項目最高到5分</t>
    <phoneticPr fontId="3" type="noConversion"/>
  </si>
  <si>
    <t>可依以下項目斟酌扣分:
課桌椅未排列整齊-1~3分
導師桌髒亂-1分
此項目最高到5分</t>
    <phoneticPr fontId="3" type="noConversion"/>
  </si>
  <si>
    <t>可依以下項目斟酌扣分:
玻璃上有指紋-1~2分
玻璃、窗台、窗框、門未擦拭各-1~3分
窗台堆積物品和垃圾-2分
此項目最高到5分</t>
    <phoneticPr fontId="3" type="noConversion"/>
  </si>
  <si>
    <t xml:space="preserve">可依以下項目斟酌扣分:
粉筆溝、講桌、黑板任一項未清各-1分
講桌推放垃圾-1~3分
此項目最高到5分
</t>
    <phoneticPr fontId="3" type="noConversion"/>
  </si>
  <si>
    <t>可依以下項目斟酌扣分:
垃圾桶週圍有垃圾-1~3分
回收桶、垃圾桶未清洗-1~2分
掃地用具未排整齊-1~2分
食用容器回收未清洗-1分
此項目最高到5分</t>
    <phoneticPr fontId="3" type="noConversion"/>
  </si>
  <si>
    <t xml:space="preserve">可依以下項目斟酌扣分:
走廊有垃圾-1分
陽台堆積垃圾或回收物-1~2分
陽台髒亂未整理-2~4分
此項目最高到5分
</t>
    <phoneticPr fontId="3" type="noConversion"/>
  </si>
  <si>
    <t>迎曦樓1F女廁、飲水機及走廊</t>
    <phoneticPr fontId="2" type="noConversion"/>
  </si>
  <si>
    <t>迎曦樓3F女廁、飲水機及走廊</t>
    <phoneticPr fontId="2" type="noConversion"/>
  </si>
  <si>
    <t>迎曦樓1F男廁、殘廁及通廊</t>
    <phoneticPr fontId="2" type="noConversion"/>
  </si>
  <si>
    <t>迎曦樓3F男廁、殘廁及通廊</t>
    <phoneticPr fontId="2" type="noConversion"/>
  </si>
  <si>
    <t>迎曦樓2F女廁、飲水機及走廊、廁所外花圃</t>
    <phoneticPr fontId="2" type="noConversion"/>
  </si>
  <si>
    <t xml:space="preserve">迎曦樓2F男廁、殘廁及通廊 </t>
    <phoneticPr fontId="2" type="noConversion"/>
  </si>
  <si>
    <t>迎曦樓4F女廁及走廊、飲水機、廁所外花圃</t>
    <phoneticPr fontId="2" type="noConversion"/>
  </si>
  <si>
    <t>迎曦樓4F男廁、殘廁及通廊</t>
    <phoneticPr fontId="2" type="noConversion"/>
  </si>
  <si>
    <t>向陽樓1F男廁(含殘廁)及走廊</t>
    <phoneticPr fontId="2" type="noConversion"/>
  </si>
  <si>
    <t>向陽樓1F女廁及飲水機(含走廊)</t>
    <phoneticPr fontId="2" type="noConversion"/>
  </si>
  <si>
    <t>仰學樓2F男廁及走廊、2F女廁及飲水機(含走廊)</t>
    <phoneticPr fontId="2" type="noConversion"/>
  </si>
  <si>
    <t>仰學樓3F男廁及走廊</t>
    <phoneticPr fontId="2" type="noConversion"/>
  </si>
  <si>
    <t>向陽樓3F女廁及飲水機、3F女廁外花圃</t>
    <phoneticPr fontId="2" type="noConversion"/>
  </si>
  <si>
    <t xml:space="preserve">向陽樓3F男廁(含殘廁)及走廊、通廊
</t>
    <phoneticPr fontId="2" type="noConversion"/>
  </si>
  <si>
    <t xml:space="preserve">仰學樓4F男廁及走廊 </t>
    <phoneticPr fontId="2" type="noConversion"/>
  </si>
  <si>
    <t xml:space="preserve">向陽樓4F女廁(含走廊)、飲水機及通廊、向陽樓4F男廁(含殘廁)及走廊、通廊 </t>
    <phoneticPr fontId="2" type="noConversion"/>
  </si>
  <si>
    <t>仰學樓3F女廁、飲水機及走廊、廁所外花圃</t>
    <phoneticPr fontId="2" type="noConversion"/>
  </si>
  <si>
    <t>操場(含司令台)、週邊草叢、耀武館前水泥地、籃球場</t>
    <phoneticPr fontId="2" type="noConversion"/>
  </si>
  <si>
    <t>學務處、健康中心、總務處(含走廊、處室內回收物整理、倒垃圾、掃拖地、擦窗戶</t>
    <phoneticPr fontId="2" type="noConversion"/>
  </si>
  <si>
    <t>木棧道(掃落葉垃圾)、迎曦樓廣場(從機房至迎曦樓廣場)、迎曦樓廣場玻璃門外到表藝教室外走道(撿垃圾)；表藝、美術教室、音樂教室(含走廊至電梯口)</t>
    <phoneticPr fontId="2" type="noConversion"/>
  </si>
  <si>
    <t>輔導室辦公室(含走廊)、輔導室回收物整理、倒垃圾、掃拖地、擦窗戶；諮商室內部+走廊及旁邊平台</t>
    <phoneticPr fontId="2" type="noConversion"/>
  </si>
  <si>
    <t>203教室外花圃、203前飲水機及走廊、3F電腦教室(含內部打掃及走廊)；社群教室(原跆拳教室)(含走廊)</t>
    <phoneticPr fontId="2" type="noConversion"/>
  </si>
  <si>
    <r>
      <t>迎曦樓1-4樓樓梯(掃拖地、含擦拭窗溝)；</t>
    </r>
    <r>
      <rPr>
        <sz val="12"/>
        <color theme="1"/>
        <rFont val="新細明體"/>
        <family val="1"/>
        <charset val="136"/>
      </rPr>
      <t>多媒體教室(原105教室)(含走廊)</t>
    </r>
    <phoneticPr fontId="2" type="noConversion"/>
  </si>
  <si>
    <t xml:space="preserve">耀武館(含樓梯、走廊)、耀武館資源回收、一般垃圾
</t>
    <phoneticPr fontId="2" type="noConversion"/>
  </si>
  <si>
    <t>迎曦樓4樓導辦(包含4F陽台、電梯口)、4樓生活科技教室(內部+走廊)</t>
    <phoneticPr fontId="2" type="noConversion"/>
  </si>
  <si>
    <t xml:space="preserve">資源回收室(日常值勤、回收室內外維護)、2F電腦教室(含內部打掃及走廊)
</t>
    <phoneticPr fontId="2" type="noConversion"/>
  </si>
  <si>
    <t xml:space="preserve">向陽樓2F教辦(含走廊)、飲水機、回收物整理、倒垃圾、掃拖地、擦窗戶；高中部販賣機下方及周圍
</t>
    <phoneticPr fontId="2" type="noConversion"/>
  </si>
  <si>
    <t>向陽樓4F教辦(含走廊、飲水機、回收物整理、倒垃圾、掃拖地、擦窗戶)</t>
    <phoneticPr fontId="2" type="noConversion"/>
  </si>
  <si>
    <t xml:space="preserve">仰學樓1-4樓樓梯(掃拖地、含擦拭窗溝)
</t>
    <phoneticPr fontId="2" type="noConversion"/>
  </si>
  <si>
    <t xml:space="preserve">102前飲水機及走廊、102教室外花圃、迎曦樓2樓教辦回收物整理、倒垃圾、掃拖地、擦窗戶(包含2F陽台、電梯口)
</t>
    <phoneticPr fontId="2" type="noConversion"/>
  </si>
  <si>
    <t>人事室(含走廊):回收物整理、倒垃圾、掃拖地、擦窗戶；303教室外花圃、303前飲水機及走廊；3樓創課教室內部+走廊</t>
    <phoneticPr fontId="2" type="noConversion"/>
  </si>
  <si>
    <t>教務處(含走廊)、回收物整理、倒垃圾、掃拖地、擦窗戶</t>
    <phoneticPr fontId="2" type="noConversion"/>
  </si>
  <si>
    <t>仰學樓1F女廁及飲水機(含走廊)</t>
    <phoneticPr fontId="2" type="noConversion"/>
  </si>
  <si>
    <t xml:space="preserve">三樓(物理、化學、地科實驗室)內部+走廊 </t>
    <phoneticPr fontId="2" type="noConversion"/>
  </si>
  <si>
    <t>向陽樓1-4樓樓梯(掃拖地、含擦拭窗溝)；資源教室、家政教室(內部+走廊 )、往仰學樓通廊</t>
    <phoneticPr fontId="2" type="noConversion"/>
  </si>
  <si>
    <r>
      <t>水管下方至校門口空地、校門外至電線桿、暖陽廣場空地(含草叢中撿人工垃圾)及中庭花園、</t>
    </r>
    <r>
      <rPr>
        <b/>
        <sz val="12"/>
        <color rgb="FFFF0000"/>
        <rFont val="新細明體"/>
        <family val="1"/>
        <charset val="136"/>
        <scheme val="minor"/>
      </rPr>
      <t>仰學樓1 樓共讀站</t>
    </r>
    <phoneticPr fontId="2" type="noConversion"/>
  </si>
  <si>
    <t>垃圾子車(含清潔維護)及機車停車場；總務處旁販賣機周圍(午餐通廊)、1-2樓樓梯</t>
    <phoneticPr fontId="2" type="noConversion"/>
  </si>
  <si>
    <t>向陽樓一樓機房前往學務處通廊(含飲水機)、教師汽車停車場撿垃圾</t>
    <phoneticPr fontId="2" type="noConversion"/>
  </si>
  <si>
    <t xml:space="preserve">向陽樓2F女廁及飲水機、2F女廁外花圃；向陽樓2F男廁(含殘廁)及走廊、通廊
</t>
    <phoneticPr fontId="2" type="noConversion"/>
  </si>
  <si>
    <t>斜坡道(含兩側花臺)、從斜坡至水管處)及樓梯、教室後門走廊前方小草圃</t>
    <phoneticPr fontId="2" type="noConversion"/>
  </si>
  <si>
    <t>仰學樓1F男廁及走廊(含通往垃圾車通廊與無障礙坡道)</t>
    <phoneticPr fontId="2" type="noConversion"/>
  </si>
  <si>
    <r>
      <t>圖書館閱覽區(含走廊)、圖書館辦公室(含走廊)、</t>
    </r>
    <r>
      <rPr>
        <b/>
        <sz val="12"/>
        <color rgb="FFFF0000"/>
        <rFont val="新細明體"/>
        <family val="1"/>
        <charset val="136"/>
        <scheme val="minor"/>
      </rPr>
      <t>校長室</t>
    </r>
    <r>
      <rPr>
        <sz val="12"/>
        <color theme="1"/>
        <rFont val="新細明體"/>
        <family val="1"/>
        <charset val="136"/>
      </rPr>
      <t>：</t>
    </r>
    <r>
      <rPr>
        <sz val="12"/>
        <color theme="1"/>
        <rFont val="新細明體"/>
        <family val="1"/>
        <charset val="136"/>
        <scheme val="minor"/>
      </rPr>
      <t>圖書館回收物整理、倒垃圾、掃拖地、(擦窗戶)、</t>
    </r>
    <r>
      <rPr>
        <sz val="12"/>
        <color rgb="FFFF0000"/>
        <rFont val="新細明體"/>
        <family val="1"/>
        <charset val="136"/>
        <scheme val="minor"/>
      </rPr>
      <t>校長室回收物整理、倒垃圾、掃拖地、(擦窗戶)</t>
    </r>
    <phoneticPr fontId="2" type="noConversion"/>
  </si>
  <si>
    <t xml:space="preserve">向陽樓3F教辦(含飲水機及走廊)回收物整理、倒垃圾、掃拖地、擦窗戶、往仰學樓通廊 </t>
    <phoneticPr fontId="2" type="noConversion"/>
  </si>
  <si>
    <t xml:space="preserve">仰學樓4F女廁、飲水機及走廊 </t>
    <phoneticPr fontId="2" type="noConversion"/>
  </si>
  <si>
    <t>地面整潔
(一)</t>
    <phoneticPr fontId="3" type="noConversion"/>
  </si>
  <si>
    <t>窗戶整潔
(三)</t>
    <phoneticPr fontId="3" type="noConversion"/>
  </si>
  <si>
    <t>黑板講桌
(四)</t>
    <phoneticPr fontId="3" type="noConversion"/>
  </si>
  <si>
    <t>掃具
垃圾桶
(五)</t>
    <phoneticPr fontId="3" type="noConversion"/>
  </si>
  <si>
    <t>可依以下項目斟酌扣分:
地面乾淨未拖地-1分
地面有紙屑-1~3分
地面推放瓶罐-1~2分
地面有大型垃圾-2
此項目最高到5分</t>
    <phoneticPr fontId="3" type="noConversion"/>
  </si>
  <si>
    <t>可依以下項目斟酌扣分:
課桌椅未排列整齊-1~3分
導師桌髒亂-1分
此項目最高到5分</t>
    <phoneticPr fontId="3" type="noConversion"/>
  </si>
  <si>
    <t>可依以下項目斟酌扣分:
玻璃上有指紋-1~2分
玻璃、窗台、窗框、門未擦拭各-1~3分
窗台堆積物品和垃圾-2分
此項目最高到5分</t>
    <phoneticPr fontId="3" type="noConversion"/>
  </si>
  <si>
    <t>可依以下項目斟酌扣分:
垃圾桶週圍有垃圾-1~3分
回收桶、垃圾桶未清洗-1~2分
掃地用具未排整齊-1~2分
食用容器回收未清洗-1分
此項目最高到5分</t>
    <phoneticPr fontId="3" type="noConversion"/>
  </si>
  <si>
    <t xml:space="preserve">可依以下項目斟酌扣分:
走廊有垃圾-1分
陽台堆積垃圾或回收物-1~2分
陽台髒亂未整理-2~4分
此項目最高到5分
</t>
    <phoneticPr fontId="3" type="noConversion"/>
  </si>
  <si>
    <t>基隆市立暖暖高級中學112學年度第 2 學期第  15  週生活競賽 整潔評分表</t>
    <phoneticPr fontId="3" type="noConversion"/>
  </si>
  <si>
    <t>畢業班</t>
    <phoneticPr fontId="2" type="noConversion"/>
  </si>
  <si>
    <t>基隆市立暖暖高級中學112學年度第 2 學期第  18  週生活競賽 整潔評分表</t>
    <phoneticPr fontId="3" type="noConversion"/>
  </si>
  <si>
    <t>基隆市立暖暖高級中學112學年度第 2 學期第  18  週生活競賽 整潔評分表</t>
    <phoneticPr fontId="19" type="noConversion"/>
  </si>
  <si>
    <t>畢業班</t>
    <phoneticPr fontId="2" type="noConversion"/>
  </si>
  <si>
    <t>畢業班</t>
    <phoneticPr fontId="2" type="noConversion"/>
  </si>
  <si>
    <r>
      <t>一、依據本校生活競賽實施要點辦理。
本週 國中部整潔成績如下，恭喜得獎班級</t>
    </r>
    <r>
      <rPr>
        <sz val="12"/>
        <color theme="1"/>
        <rFont val="新細明體"/>
        <family val="1"/>
        <charset val="136"/>
      </rPr>
      <t>：</t>
    </r>
    <r>
      <rPr>
        <sz val="12"/>
        <color theme="1"/>
        <rFont val="新細明體"/>
        <family val="1"/>
        <charset val="136"/>
        <scheme val="minor"/>
      </rPr>
      <t>第一名102</t>
    </r>
    <r>
      <rPr>
        <sz val="12"/>
        <color theme="1"/>
        <rFont val="新細明體"/>
        <family val="1"/>
        <charset val="136"/>
      </rPr>
      <t>、204</t>
    </r>
    <r>
      <rPr>
        <sz val="12"/>
        <color theme="1"/>
        <rFont val="新細明體"/>
        <family val="1"/>
        <charset val="136"/>
        <scheme val="minor"/>
      </rPr>
      <t>班並列</t>
    </r>
    <r>
      <rPr>
        <sz val="12"/>
        <color theme="1"/>
        <rFont val="新細明體"/>
        <family val="1"/>
        <charset val="136"/>
      </rPr>
      <t>，第二名101班，第三名103、201班。
本週 高中部整潔成績如下，恭喜得獎班級：第一名504班，第二名503班，第三名404班。</t>
    </r>
    <phoneticPr fontId="2" type="noConversion"/>
  </si>
  <si>
    <t>基隆市暖暖高級中學112學年度第2學期
第 19 週生活競賽 整潔總分
行政評分內掃50%+行政評分外掃100%+值週老師50%</t>
    <phoneticPr fontId="2" type="noConversion"/>
  </si>
  <si>
    <t>輔導室陽台地面垃圾</t>
    <phoneticPr fontId="2" type="noConversion"/>
  </si>
  <si>
    <t>1.近期發現各班垃圾分類不確實，請各班確實進行垃圾分類。
2.近期圓弧廣場蜜蜂聚集，請同學勿靠近。
3.本週6/28(五)進行環境大掃除，請同學桌椅抽屜淨空，勿留下任何食物於教室內。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</si>
</sst>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26" x14ac:knownFonts="1">
    <font>
      <sz val="12"/>
      <color theme="1"/>
      <name val="新細明體"/>
      <family val="2"/>
      <charset val="136"/>
      <scheme val="minor"/>
    </font>
    <font>
      <b/>
      <sz val="14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4"/>
      <name val="標楷體"/>
      <family val="4"/>
      <charset val="136"/>
    </font>
    <font>
      <sz val="12"/>
      <name val="新細明體"/>
      <family val="1"/>
      <charset val="136"/>
      <scheme val="minor"/>
    </font>
    <font>
      <sz val="14"/>
      <color rgb="FFFF0000"/>
      <name val="標楷體"/>
      <family val="4"/>
      <charset val="136"/>
    </font>
    <font>
      <sz val="14"/>
      <name val="微軟正黑體"/>
      <family val="2"/>
      <charset val="136"/>
    </font>
    <font>
      <sz val="8"/>
      <name val="新細明體"/>
      <family val="1"/>
      <charset val="136"/>
      <scheme val="minor"/>
    </font>
    <font>
      <sz val="14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6"/>
      <name val="新細明體"/>
      <family val="1"/>
      <charset val="136"/>
      <scheme val="minor"/>
    </font>
    <font>
      <sz val="12"/>
      <color theme="1"/>
      <name val="微軟正黑體 Light"/>
      <family val="2"/>
      <charset val="136"/>
    </font>
    <font>
      <b/>
      <sz val="18"/>
      <color theme="1"/>
      <name val="微軟正黑體"/>
      <family val="2"/>
      <charset val="136"/>
    </font>
    <font>
      <sz val="18"/>
      <color theme="1"/>
      <name val="微軟正黑體"/>
      <family val="2"/>
      <charset val="136"/>
    </font>
    <font>
      <sz val="14"/>
      <color theme="1"/>
      <name val="微軟正黑體"/>
      <family val="2"/>
      <charset val="136"/>
    </font>
    <font>
      <sz val="15"/>
      <color theme="1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9"/>
      <color theme="1"/>
      <name val="微軟正黑體"/>
      <family val="2"/>
      <charset val="136"/>
    </font>
    <font>
      <sz val="8"/>
      <color theme="1"/>
      <name val="微軟正黑體"/>
      <family val="2"/>
      <charset val="136"/>
    </font>
    <font>
      <b/>
      <sz val="16"/>
      <color theme="1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b/>
      <sz val="12"/>
      <color rgb="FFFF0000"/>
      <name val="新細明體"/>
      <family val="1"/>
      <charset val="136"/>
      <scheme val="minor"/>
    </font>
    <font>
      <b/>
      <sz val="18"/>
      <name val="新細明體"/>
      <family val="1"/>
      <charset val="136"/>
      <scheme val="minor"/>
    </font>
    <font>
      <b/>
      <sz val="18"/>
      <color theme="1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26">
    <xf numFmtId="0" fontId="0" fillId="0" borderId="0" xfId="0">
      <alignment vertical="center"/>
    </xf>
    <xf numFmtId="176" fontId="4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76" fontId="9" fillId="0" borderId="0" xfId="0" applyNumberFormat="1" applyFont="1" applyAlignment="1">
      <alignment horizontal="center" vertical="center"/>
    </xf>
    <xf numFmtId="0" fontId="0" fillId="0" borderId="0" xfId="0" applyFont="1">
      <alignment vertical="center"/>
    </xf>
    <xf numFmtId="0" fontId="11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0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top"/>
    </xf>
    <xf numFmtId="0" fontId="19" fillId="0" borderId="1" xfId="0" applyFont="1" applyBorder="1" applyAlignment="1">
      <alignment horizontal="center" vertical="top" wrapText="1"/>
    </xf>
    <xf numFmtId="0" fontId="17" fillId="0" borderId="1" xfId="0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horizontal="center" vertical="top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left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top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13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tabSelected="1" zoomScale="110" zoomScaleNormal="110" workbookViewId="0">
      <selection activeCell="A4" sqref="A4:XFD10"/>
    </sheetView>
  </sheetViews>
  <sheetFormatPr defaultColWidth="9" defaultRowHeight="19.8" x14ac:dyDescent="0.3"/>
  <cols>
    <col min="1" max="1" width="7.33203125" style="8" customWidth="1"/>
    <col min="2" max="2" width="20.21875" style="8" customWidth="1"/>
    <col min="3" max="3" width="19.6640625" style="8" customWidth="1"/>
    <col min="4" max="4" width="12.6640625" style="8" customWidth="1"/>
    <col min="5" max="5" width="14.88671875" style="11" customWidth="1"/>
    <col min="6" max="6" width="11.88671875" style="8" customWidth="1"/>
    <col min="7" max="7" width="0.109375" style="8" customWidth="1"/>
    <col min="8" max="16384" width="9" style="8"/>
  </cols>
  <sheetData>
    <row r="1" spans="1:7" ht="70.5" customHeight="1" x14ac:dyDescent="0.3">
      <c r="A1" s="98" t="s">
        <v>133</v>
      </c>
      <c r="B1" s="98"/>
      <c r="C1" s="98"/>
      <c r="D1" s="98"/>
      <c r="E1" s="98"/>
      <c r="F1" s="98"/>
      <c r="G1" s="98"/>
    </row>
    <row r="2" spans="1:7" s="10" customFormat="1" x14ac:dyDescent="0.3">
      <c r="A2" s="6" t="s">
        <v>0</v>
      </c>
      <c r="B2" s="6" t="s">
        <v>1</v>
      </c>
      <c r="C2" s="6" t="s">
        <v>2</v>
      </c>
      <c r="D2" s="6" t="s">
        <v>3</v>
      </c>
      <c r="E2" s="7" t="s">
        <v>4</v>
      </c>
      <c r="F2" s="6" t="s">
        <v>5</v>
      </c>
      <c r="G2" s="9"/>
    </row>
    <row r="3" spans="1:7" x14ac:dyDescent="0.3">
      <c r="A3" s="99" t="s">
        <v>6</v>
      </c>
      <c r="B3" s="99"/>
      <c r="C3" s="99"/>
      <c r="D3" s="99"/>
      <c r="E3" s="99"/>
      <c r="F3" s="99"/>
      <c r="G3" s="5"/>
    </row>
    <row r="4" spans="1:7" x14ac:dyDescent="0.3">
      <c r="A4" s="25">
        <v>101</v>
      </c>
      <c r="B4" s="5">
        <v>95</v>
      </c>
      <c r="C4" s="5">
        <v>80</v>
      </c>
      <c r="D4" s="5">
        <v>94</v>
      </c>
      <c r="E4" s="1">
        <f>SUM(B4*0.5+C4*1+D4*0.5)</f>
        <v>174.5</v>
      </c>
      <c r="F4" s="2">
        <v>1</v>
      </c>
      <c r="G4" s="5"/>
    </row>
    <row r="5" spans="1:7" x14ac:dyDescent="0.3">
      <c r="A5" s="25">
        <v>102</v>
      </c>
      <c r="B5" s="5">
        <v>95</v>
      </c>
      <c r="C5" s="5">
        <v>79</v>
      </c>
      <c r="D5" s="5">
        <v>94</v>
      </c>
      <c r="E5" s="1">
        <f>SUM(B5*0.5+C5*1+D5*0.5)</f>
        <v>173.5</v>
      </c>
      <c r="F5" s="2">
        <v>3</v>
      </c>
      <c r="G5" s="5"/>
    </row>
    <row r="6" spans="1:7" x14ac:dyDescent="0.3">
      <c r="A6" s="25">
        <v>103</v>
      </c>
      <c r="B6" s="5">
        <v>94</v>
      </c>
      <c r="C6" s="5">
        <v>80</v>
      </c>
      <c r="D6" s="5">
        <v>94</v>
      </c>
      <c r="E6" s="1">
        <f>SUM(B6*0.5+C6*1+D6*0.5)</f>
        <v>174</v>
      </c>
      <c r="F6" s="2">
        <v>2</v>
      </c>
      <c r="G6" s="5"/>
    </row>
    <row r="7" spans="1:7" x14ac:dyDescent="0.3">
      <c r="A7" s="35">
        <v>201</v>
      </c>
      <c r="B7" s="5">
        <v>94</v>
      </c>
      <c r="C7" s="5">
        <v>80</v>
      </c>
      <c r="D7" s="5">
        <v>94</v>
      </c>
      <c r="E7" s="1">
        <f>SUM(B7*0.5+C7*1+D7*0.5)</f>
        <v>174</v>
      </c>
      <c r="F7" s="2">
        <v>2</v>
      </c>
      <c r="G7" s="5"/>
    </row>
    <row r="8" spans="1:7" x14ac:dyDescent="0.3">
      <c r="A8" s="35">
        <v>202</v>
      </c>
      <c r="B8" s="5">
        <v>95</v>
      </c>
      <c r="C8" s="5">
        <v>79</v>
      </c>
      <c r="D8" s="5">
        <v>95</v>
      </c>
      <c r="E8" s="1">
        <f>SUM(B8*0.5+C8*1+D8*0.5)</f>
        <v>174</v>
      </c>
      <c r="F8" s="2">
        <v>2</v>
      </c>
      <c r="G8" s="5"/>
    </row>
    <row r="9" spans="1:7" x14ac:dyDescent="0.3">
      <c r="A9" s="35">
        <v>203</v>
      </c>
      <c r="B9" s="5">
        <v>95</v>
      </c>
      <c r="C9" s="5">
        <v>79</v>
      </c>
      <c r="D9" s="5">
        <v>93</v>
      </c>
      <c r="E9" s="1">
        <f>SUM(B9*0.5+C9*1+D9*0.5)</f>
        <v>173</v>
      </c>
      <c r="F9" s="2">
        <v>4</v>
      </c>
      <c r="G9" s="5"/>
    </row>
    <row r="10" spans="1:7" x14ac:dyDescent="0.3">
      <c r="A10" s="35">
        <v>204</v>
      </c>
      <c r="B10" s="5">
        <v>94</v>
      </c>
      <c r="C10" s="5">
        <v>80</v>
      </c>
      <c r="D10" s="5">
        <v>94</v>
      </c>
      <c r="E10" s="1">
        <f>SUM(B10*0.5+C10*1+D10*0.5)</f>
        <v>174</v>
      </c>
      <c r="F10" s="2">
        <v>2</v>
      </c>
      <c r="G10" s="5"/>
    </row>
    <row r="11" spans="1:7" x14ac:dyDescent="0.3">
      <c r="A11" s="5"/>
      <c r="B11" s="5"/>
      <c r="C11" s="5"/>
      <c r="D11" s="5"/>
      <c r="E11" s="30"/>
      <c r="F11" s="2"/>
      <c r="G11" s="5"/>
    </row>
    <row r="12" spans="1:7" x14ac:dyDescent="0.3">
      <c r="A12" s="35">
        <v>401</v>
      </c>
      <c r="B12" s="5">
        <v>95</v>
      </c>
      <c r="C12" s="5">
        <v>78</v>
      </c>
      <c r="D12" s="90">
        <v>95</v>
      </c>
      <c r="E12" s="1">
        <f>SUM(B12*0.5+C12*1+D12*0.5)</f>
        <v>173</v>
      </c>
      <c r="F12" s="2">
        <v>3</v>
      </c>
      <c r="G12" s="5"/>
    </row>
    <row r="13" spans="1:7" x14ac:dyDescent="0.3">
      <c r="A13" s="35">
        <v>402</v>
      </c>
      <c r="B13" s="5">
        <v>94</v>
      </c>
      <c r="C13" s="5">
        <v>77</v>
      </c>
      <c r="D13" s="5">
        <v>90</v>
      </c>
      <c r="E13" s="1">
        <f t="shared" ref="E13:E19" si="0">SUM(B13*0.5+C13*1+D13*0.5)</f>
        <v>169</v>
      </c>
      <c r="F13" s="2">
        <v>6</v>
      </c>
      <c r="G13" s="5"/>
    </row>
    <row r="14" spans="1:7" x14ac:dyDescent="0.3">
      <c r="A14" s="35">
        <v>403</v>
      </c>
      <c r="B14" s="5">
        <v>93</v>
      </c>
      <c r="C14" s="5">
        <v>77</v>
      </c>
      <c r="D14" s="5">
        <v>91</v>
      </c>
      <c r="E14" s="1">
        <f t="shared" si="0"/>
        <v>169</v>
      </c>
      <c r="F14" s="2">
        <v>6</v>
      </c>
      <c r="G14" s="5"/>
    </row>
    <row r="15" spans="1:7" x14ac:dyDescent="0.3">
      <c r="A15" s="35">
        <v>404</v>
      </c>
      <c r="B15" s="5">
        <v>93</v>
      </c>
      <c r="C15" s="5">
        <v>80</v>
      </c>
      <c r="D15" s="5">
        <v>94</v>
      </c>
      <c r="E15" s="1">
        <f t="shared" si="0"/>
        <v>173.5</v>
      </c>
      <c r="F15" s="2">
        <v>2</v>
      </c>
      <c r="G15" s="5"/>
    </row>
    <row r="16" spans="1:7" x14ac:dyDescent="0.3">
      <c r="A16" s="97">
        <v>501</v>
      </c>
      <c r="B16" s="5">
        <v>94</v>
      </c>
      <c r="C16" s="5">
        <v>79</v>
      </c>
      <c r="D16" s="5">
        <v>91</v>
      </c>
      <c r="E16" s="1">
        <f t="shared" si="0"/>
        <v>171.5</v>
      </c>
      <c r="F16" s="2">
        <v>4</v>
      </c>
      <c r="G16" s="5"/>
    </row>
    <row r="17" spans="1:7" x14ac:dyDescent="0.3">
      <c r="A17" s="35">
        <v>502</v>
      </c>
      <c r="B17" s="5">
        <v>92</v>
      </c>
      <c r="C17" s="5">
        <v>78</v>
      </c>
      <c r="D17" s="5">
        <v>94</v>
      </c>
      <c r="E17" s="1">
        <f t="shared" si="0"/>
        <v>171</v>
      </c>
      <c r="F17" s="2">
        <v>5</v>
      </c>
      <c r="G17" s="5"/>
    </row>
    <row r="18" spans="1:7" x14ac:dyDescent="0.3">
      <c r="A18" s="35">
        <v>503</v>
      </c>
      <c r="B18" s="5">
        <v>93</v>
      </c>
      <c r="C18" s="5">
        <v>79.5</v>
      </c>
      <c r="D18" s="5">
        <v>91</v>
      </c>
      <c r="E18" s="1">
        <f t="shared" si="0"/>
        <v>171.5</v>
      </c>
      <c r="F18" s="2">
        <v>4</v>
      </c>
      <c r="G18" s="5"/>
    </row>
    <row r="19" spans="1:7" x14ac:dyDescent="0.3">
      <c r="A19" s="3">
        <v>504</v>
      </c>
      <c r="B19" s="5">
        <v>94</v>
      </c>
      <c r="C19" s="5">
        <v>79.5</v>
      </c>
      <c r="D19" s="5">
        <v>95</v>
      </c>
      <c r="E19" s="1">
        <f t="shared" si="0"/>
        <v>174</v>
      </c>
      <c r="F19" s="2">
        <v>1</v>
      </c>
      <c r="G19" s="5"/>
    </row>
    <row r="20" spans="1:7" x14ac:dyDescent="0.3">
      <c r="A20" s="35"/>
      <c r="B20" s="5"/>
      <c r="C20" s="5"/>
      <c r="D20" s="5"/>
      <c r="E20" s="1"/>
      <c r="F20" s="2"/>
      <c r="G20" s="5"/>
    </row>
    <row r="21" spans="1:7" s="32" customFormat="1" ht="53.4" customHeight="1" x14ac:dyDescent="0.3">
      <c r="A21" s="102" t="s">
        <v>135</v>
      </c>
      <c r="B21" s="103"/>
      <c r="C21" s="103"/>
      <c r="D21" s="103"/>
      <c r="E21" s="103"/>
      <c r="F21" s="103"/>
      <c r="G21" s="31"/>
    </row>
    <row r="22" spans="1:7" ht="94.5" customHeight="1" x14ac:dyDescent="0.3">
      <c r="A22" s="100" t="s">
        <v>132</v>
      </c>
      <c r="B22" s="101"/>
      <c r="C22" s="101"/>
      <c r="D22" s="101"/>
      <c r="E22" s="101"/>
      <c r="F22" s="101"/>
    </row>
  </sheetData>
  <sortState ref="A4:G10">
    <sortCondition ref="A4:A10"/>
  </sortState>
  <mergeCells count="4">
    <mergeCell ref="A1:G1"/>
    <mergeCell ref="A3:F3"/>
    <mergeCell ref="A22:F22"/>
    <mergeCell ref="A21:F21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1"/>
  <sheetViews>
    <sheetView topLeftCell="A11" zoomScale="80" zoomScaleNormal="80" workbookViewId="0">
      <selection activeCell="AI20" sqref="AI20:AI27"/>
    </sheetView>
  </sheetViews>
  <sheetFormatPr defaultColWidth="9" defaultRowHeight="16.2" x14ac:dyDescent="0.3"/>
  <cols>
    <col min="1" max="11" width="6.6640625" style="12" customWidth="1"/>
    <col min="12" max="12" width="6.6640625" style="20" customWidth="1"/>
    <col min="13" max="19" width="6.6640625" style="12" customWidth="1"/>
    <col min="20" max="20" width="8" style="12" customWidth="1"/>
    <col min="21" max="31" width="6.6640625" style="12" customWidth="1"/>
    <col min="32" max="34" width="6.6640625" style="12" hidden="1" customWidth="1"/>
    <col min="35" max="35" width="6.6640625" style="12" customWidth="1"/>
    <col min="36" max="36" width="17" style="12" customWidth="1"/>
    <col min="37" max="16384" width="9" style="12"/>
  </cols>
  <sheetData>
    <row r="1" spans="1:36" ht="23.4" x14ac:dyDescent="0.3">
      <c r="A1" s="107" t="s">
        <v>126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  <c r="AJ1" s="107"/>
    </row>
    <row r="2" spans="1:36" ht="23.4" x14ac:dyDescent="0.3">
      <c r="A2" s="108" t="s">
        <v>16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</row>
    <row r="3" spans="1:36" ht="76.5" customHeight="1" x14ac:dyDescent="0.3">
      <c r="A3" s="109" t="s">
        <v>17</v>
      </c>
      <c r="B3" s="36" t="s">
        <v>18</v>
      </c>
      <c r="C3" s="110" t="s">
        <v>19</v>
      </c>
      <c r="D3" s="110"/>
      <c r="E3" s="110"/>
      <c r="F3" s="110"/>
      <c r="G3" s="110"/>
      <c r="H3" s="110" t="s">
        <v>20</v>
      </c>
      <c r="I3" s="110"/>
      <c r="J3" s="110"/>
      <c r="K3" s="110"/>
      <c r="L3" s="110" t="s">
        <v>21</v>
      </c>
      <c r="M3" s="110"/>
      <c r="N3" s="110"/>
      <c r="O3" s="110"/>
      <c r="P3" s="110"/>
      <c r="Q3" s="110" t="s">
        <v>22</v>
      </c>
      <c r="R3" s="110"/>
      <c r="S3" s="110"/>
      <c r="T3" s="110"/>
      <c r="U3" s="110" t="s">
        <v>23</v>
      </c>
      <c r="V3" s="110"/>
      <c r="W3" s="110"/>
      <c r="X3" s="110"/>
      <c r="Y3" s="110"/>
      <c r="Z3" s="110"/>
      <c r="AA3" s="110" t="s">
        <v>24</v>
      </c>
      <c r="AB3" s="110"/>
      <c r="AC3" s="110"/>
      <c r="AD3" s="110"/>
      <c r="AE3" s="110"/>
      <c r="AF3" s="72"/>
      <c r="AG3" s="81"/>
      <c r="AH3" s="87"/>
      <c r="AI3" s="37" t="s">
        <v>25</v>
      </c>
      <c r="AJ3" s="38" t="s">
        <v>26</v>
      </c>
    </row>
    <row r="4" spans="1:36" ht="113.25" customHeight="1" x14ac:dyDescent="0.3">
      <c r="A4" s="109"/>
      <c r="B4" s="39" t="s">
        <v>27</v>
      </c>
      <c r="C4" s="113" t="s">
        <v>67</v>
      </c>
      <c r="D4" s="113"/>
      <c r="E4" s="113"/>
      <c r="F4" s="113"/>
      <c r="G4" s="113"/>
      <c r="H4" s="113" t="s">
        <v>68</v>
      </c>
      <c r="I4" s="113"/>
      <c r="J4" s="113"/>
      <c r="K4" s="113"/>
      <c r="L4" s="113" t="s">
        <v>69</v>
      </c>
      <c r="M4" s="113"/>
      <c r="N4" s="113"/>
      <c r="O4" s="113"/>
      <c r="P4" s="113"/>
      <c r="Q4" s="113" t="s">
        <v>70</v>
      </c>
      <c r="R4" s="113"/>
      <c r="S4" s="113"/>
      <c r="T4" s="113"/>
      <c r="U4" s="113" t="s">
        <v>71</v>
      </c>
      <c r="V4" s="113"/>
      <c r="W4" s="113"/>
      <c r="X4" s="113"/>
      <c r="Y4" s="113"/>
      <c r="Z4" s="113"/>
      <c r="AA4" s="113" t="s">
        <v>72</v>
      </c>
      <c r="AB4" s="113"/>
      <c r="AC4" s="113"/>
      <c r="AD4" s="113"/>
      <c r="AE4" s="113"/>
      <c r="AF4" s="40"/>
      <c r="AG4" s="40"/>
      <c r="AH4" s="40"/>
      <c r="AI4" s="41"/>
      <c r="AJ4" s="42"/>
    </row>
    <row r="5" spans="1:36" ht="41.25" customHeight="1" x14ac:dyDescent="0.3">
      <c r="A5" s="43"/>
      <c r="B5" s="44" t="s">
        <v>28</v>
      </c>
      <c r="C5" s="111" t="s">
        <v>29</v>
      </c>
      <c r="D5" s="111" t="s">
        <v>30</v>
      </c>
      <c r="E5" s="111" t="s">
        <v>31</v>
      </c>
      <c r="F5" s="111" t="s">
        <v>32</v>
      </c>
      <c r="G5" s="111" t="s">
        <v>33</v>
      </c>
      <c r="H5" s="111" t="s">
        <v>34</v>
      </c>
      <c r="I5" s="111" t="s">
        <v>35</v>
      </c>
      <c r="J5" s="111" t="s">
        <v>36</v>
      </c>
      <c r="K5" s="111" t="s">
        <v>33</v>
      </c>
      <c r="L5" s="111" t="s">
        <v>37</v>
      </c>
      <c r="M5" s="111" t="s">
        <v>38</v>
      </c>
      <c r="N5" s="111" t="s">
        <v>39</v>
      </c>
      <c r="O5" s="111" t="s">
        <v>40</v>
      </c>
      <c r="P5" s="111" t="s">
        <v>33</v>
      </c>
      <c r="Q5" s="111" t="s">
        <v>41</v>
      </c>
      <c r="R5" s="111" t="s">
        <v>42</v>
      </c>
      <c r="S5" s="111" t="s">
        <v>35</v>
      </c>
      <c r="T5" s="111" t="s">
        <v>33</v>
      </c>
      <c r="U5" s="116" t="s">
        <v>63</v>
      </c>
      <c r="V5" s="111" t="s">
        <v>66</v>
      </c>
      <c r="W5" s="111" t="s">
        <v>43</v>
      </c>
      <c r="X5" s="111" t="s">
        <v>65</v>
      </c>
      <c r="Y5" s="111" t="s">
        <v>44</v>
      </c>
      <c r="Z5" s="111" t="s">
        <v>45</v>
      </c>
      <c r="AA5" s="111" t="s">
        <v>46</v>
      </c>
      <c r="AB5" s="111" t="s">
        <v>47</v>
      </c>
      <c r="AC5" s="111" t="s">
        <v>48</v>
      </c>
      <c r="AD5" s="82"/>
      <c r="AE5" s="111" t="s">
        <v>33</v>
      </c>
      <c r="AF5" s="45"/>
      <c r="AG5" s="45"/>
      <c r="AH5" s="45"/>
      <c r="AI5" s="114"/>
      <c r="AJ5" s="114"/>
    </row>
    <row r="6" spans="1:36" ht="48" customHeight="1" x14ac:dyDescent="0.3">
      <c r="A6" s="43"/>
      <c r="B6" s="44" t="s">
        <v>49</v>
      </c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6"/>
      <c r="V6" s="112"/>
      <c r="W6" s="112"/>
      <c r="X6" s="112"/>
      <c r="Y6" s="112"/>
      <c r="Z6" s="112"/>
      <c r="AA6" s="112"/>
      <c r="AB6" s="112"/>
      <c r="AC6" s="112"/>
      <c r="AD6" s="83"/>
      <c r="AE6" s="112"/>
      <c r="AF6" s="46"/>
      <c r="AG6" s="46"/>
      <c r="AH6" s="46"/>
      <c r="AI6" s="115"/>
      <c r="AJ6" s="115"/>
    </row>
    <row r="7" spans="1:36" hidden="1" x14ac:dyDescent="0.3">
      <c r="A7" s="47" t="s">
        <v>50</v>
      </c>
      <c r="B7" s="48">
        <v>65</v>
      </c>
      <c r="C7" s="48"/>
      <c r="D7" s="48"/>
      <c r="E7" s="48"/>
      <c r="F7" s="48"/>
      <c r="G7" s="48">
        <f>SUM(C7:F7)</f>
        <v>0</v>
      </c>
      <c r="H7" s="48"/>
      <c r="I7" s="48"/>
      <c r="J7" s="48"/>
      <c r="K7" s="48">
        <f>SUM(H7:J7)</f>
        <v>0</v>
      </c>
      <c r="L7" s="48"/>
      <c r="M7" s="48"/>
      <c r="N7" s="48"/>
      <c r="O7" s="48"/>
      <c r="P7" s="48">
        <f>SUM(L7:O7)</f>
        <v>0</v>
      </c>
      <c r="Q7" s="48"/>
      <c r="R7" s="48"/>
      <c r="S7" s="48"/>
      <c r="T7" s="48">
        <f>SUM(Q7:S7)</f>
        <v>0</v>
      </c>
      <c r="U7" s="48"/>
      <c r="V7" s="48"/>
      <c r="W7" s="48"/>
      <c r="X7" s="48"/>
      <c r="Y7" s="48"/>
      <c r="Z7" s="48">
        <f>SUM(U7:Y7)</f>
        <v>0</v>
      </c>
      <c r="AA7" s="48"/>
      <c r="AB7" s="48"/>
      <c r="AC7" s="48"/>
      <c r="AD7" s="48"/>
      <c r="AE7" s="48">
        <f>SUM(AA7:AC7)</f>
        <v>0</v>
      </c>
      <c r="AF7" s="48"/>
      <c r="AG7" s="48"/>
      <c r="AH7" s="48"/>
      <c r="AI7" s="49"/>
      <c r="AJ7" s="49"/>
    </row>
    <row r="8" spans="1:36" s="20" customFormat="1" ht="24.9" customHeight="1" x14ac:dyDescent="0.3">
      <c r="A8" s="47">
        <v>101</v>
      </c>
      <c r="B8" s="47">
        <v>65</v>
      </c>
      <c r="C8" s="26"/>
      <c r="D8" s="26"/>
      <c r="E8" s="26"/>
      <c r="F8" s="26"/>
      <c r="G8" s="26"/>
      <c r="H8" s="26"/>
      <c r="I8" s="26"/>
      <c r="J8" s="26"/>
      <c r="K8" s="26"/>
      <c r="L8" s="26">
        <v>-1</v>
      </c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88"/>
      <c r="AE8" s="26"/>
      <c r="AF8" s="26"/>
      <c r="AG8" s="26"/>
      <c r="AH8" s="26">
        <v>95</v>
      </c>
      <c r="AI8" s="27">
        <f>SUM(C8:AH8)</f>
        <v>94</v>
      </c>
      <c r="AJ8" s="26"/>
    </row>
    <row r="9" spans="1:36" s="20" customFormat="1" ht="24.9" customHeight="1" x14ac:dyDescent="0.3">
      <c r="A9" s="47">
        <v>102</v>
      </c>
      <c r="B9" s="47">
        <v>65</v>
      </c>
      <c r="C9" s="26"/>
      <c r="D9" s="26"/>
      <c r="E9" s="26"/>
      <c r="F9" s="26"/>
      <c r="G9" s="26"/>
      <c r="H9" s="26"/>
      <c r="I9" s="26"/>
      <c r="J9" s="26"/>
      <c r="K9" s="26"/>
      <c r="L9" s="26">
        <v>-1</v>
      </c>
      <c r="M9" s="26"/>
      <c r="N9" s="28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88"/>
      <c r="AE9" s="26"/>
      <c r="AF9" s="26"/>
      <c r="AG9" s="26"/>
      <c r="AH9" s="26">
        <v>95</v>
      </c>
      <c r="AI9" s="27">
        <f t="shared" ref="AI9:AI14" si="0">SUM(C9:AH9)</f>
        <v>94</v>
      </c>
      <c r="AJ9" s="26"/>
    </row>
    <row r="10" spans="1:36" s="20" customFormat="1" ht="24.9" customHeight="1" x14ac:dyDescent="0.3">
      <c r="A10" s="47">
        <v>103</v>
      </c>
      <c r="B10" s="47">
        <v>65</v>
      </c>
      <c r="C10" s="26"/>
      <c r="D10" s="26"/>
      <c r="E10" s="26"/>
      <c r="F10" s="26"/>
      <c r="G10" s="26"/>
      <c r="H10" s="26"/>
      <c r="I10" s="26"/>
      <c r="J10" s="26"/>
      <c r="K10" s="26"/>
      <c r="L10" s="26">
        <v>-1</v>
      </c>
      <c r="M10" s="26"/>
      <c r="N10" s="28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88"/>
      <c r="AE10" s="26"/>
      <c r="AF10" s="26"/>
      <c r="AG10" s="26"/>
      <c r="AH10" s="26">
        <v>95</v>
      </c>
      <c r="AI10" s="27">
        <f t="shared" si="0"/>
        <v>94</v>
      </c>
      <c r="AJ10" s="26"/>
    </row>
    <row r="11" spans="1:36" s="20" customFormat="1" ht="24.9" customHeight="1" x14ac:dyDescent="0.3">
      <c r="A11" s="47">
        <v>201</v>
      </c>
      <c r="B11" s="47">
        <v>65</v>
      </c>
      <c r="C11" s="26"/>
      <c r="D11" s="26"/>
      <c r="E11" s="26"/>
      <c r="F11" s="26"/>
      <c r="G11" s="26"/>
      <c r="H11" s="26"/>
      <c r="I11" s="26"/>
      <c r="J11" s="26"/>
      <c r="K11" s="26"/>
      <c r="L11" s="26">
        <v>-1</v>
      </c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88"/>
      <c r="AE11" s="26"/>
      <c r="AF11" s="26"/>
      <c r="AG11" s="26"/>
      <c r="AH11" s="26">
        <v>95</v>
      </c>
      <c r="AI11" s="27">
        <f t="shared" si="0"/>
        <v>94</v>
      </c>
      <c r="AJ11" s="26"/>
    </row>
    <row r="12" spans="1:36" s="20" customFormat="1" ht="24.9" customHeight="1" x14ac:dyDescent="0.3">
      <c r="A12" s="47">
        <v>202</v>
      </c>
      <c r="B12" s="47">
        <v>65</v>
      </c>
      <c r="C12" s="26"/>
      <c r="D12" s="26"/>
      <c r="E12" s="26"/>
      <c r="F12" s="26"/>
      <c r="G12" s="26"/>
      <c r="H12" s="26"/>
      <c r="I12" s="26"/>
      <c r="J12" s="26"/>
      <c r="K12" s="26"/>
      <c r="L12" s="28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88"/>
      <c r="AE12" s="26"/>
      <c r="AF12" s="26"/>
      <c r="AG12" s="26"/>
      <c r="AH12" s="26">
        <v>95</v>
      </c>
      <c r="AI12" s="27">
        <f t="shared" si="0"/>
        <v>95</v>
      </c>
      <c r="AJ12" s="26"/>
    </row>
    <row r="13" spans="1:36" s="20" customFormat="1" ht="24.9" customHeight="1" x14ac:dyDescent="0.3">
      <c r="A13" s="47">
        <v>203</v>
      </c>
      <c r="B13" s="47">
        <v>65</v>
      </c>
      <c r="C13" s="26"/>
      <c r="D13" s="28"/>
      <c r="E13" s="26"/>
      <c r="F13" s="26"/>
      <c r="G13" s="26"/>
      <c r="H13" s="26"/>
      <c r="I13" s="26"/>
      <c r="J13" s="26"/>
      <c r="K13" s="26"/>
      <c r="L13" s="28">
        <v>-1</v>
      </c>
      <c r="M13" s="28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>
        <v>-1</v>
      </c>
      <c r="AB13" s="26"/>
      <c r="AC13" s="26"/>
      <c r="AD13" s="88"/>
      <c r="AE13" s="26"/>
      <c r="AF13" s="26"/>
      <c r="AG13" s="26"/>
      <c r="AH13" s="26">
        <v>95</v>
      </c>
      <c r="AI13" s="27">
        <f t="shared" si="0"/>
        <v>93</v>
      </c>
      <c r="AJ13" s="26"/>
    </row>
    <row r="14" spans="1:36" s="20" customFormat="1" ht="24.9" customHeight="1" x14ac:dyDescent="0.3">
      <c r="A14" s="47">
        <v>204</v>
      </c>
      <c r="B14" s="47">
        <v>65</v>
      </c>
      <c r="C14" s="26"/>
      <c r="D14" s="28"/>
      <c r="E14" s="26"/>
      <c r="F14" s="26"/>
      <c r="G14" s="26"/>
      <c r="H14" s="26"/>
      <c r="I14" s="26"/>
      <c r="J14" s="26"/>
      <c r="K14" s="26"/>
      <c r="L14" s="28"/>
      <c r="M14" s="26"/>
      <c r="N14" s="26"/>
      <c r="O14" s="26"/>
      <c r="P14" s="26"/>
      <c r="Q14" s="26"/>
      <c r="R14" s="26"/>
      <c r="S14" s="26"/>
      <c r="T14" s="26"/>
      <c r="U14" s="26"/>
      <c r="V14" s="26">
        <v>-1</v>
      </c>
      <c r="W14" s="26"/>
      <c r="X14" s="26"/>
      <c r="Y14" s="26"/>
      <c r="Z14" s="26"/>
      <c r="AA14" s="26"/>
      <c r="AB14" s="26"/>
      <c r="AC14" s="26"/>
      <c r="AD14" s="88"/>
      <c r="AE14" s="26"/>
      <c r="AF14" s="26"/>
      <c r="AG14" s="26"/>
      <c r="AH14" s="26">
        <v>95</v>
      </c>
      <c r="AI14" s="27">
        <f t="shared" si="0"/>
        <v>94</v>
      </c>
      <c r="AJ14" s="26"/>
    </row>
    <row r="15" spans="1:36" s="77" customFormat="1" ht="24.9" customHeight="1" x14ac:dyDescent="0.3">
      <c r="A15" s="74">
        <v>301</v>
      </c>
      <c r="B15" s="74">
        <v>65</v>
      </c>
      <c r="C15" s="75"/>
      <c r="D15" s="75"/>
      <c r="E15" s="75"/>
      <c r="F15" s="75"/>
      <c r="G15" s="75"/>
      <c r="H15" s="75"/>
      <c r="I15" s="75"/>
      <c r="J15" s="75"/>
      <c r="K15" s="75"/>
      <c r="L15" s="76"/>
      <c r="M15" s="75"/>
      <c r="N15" s="76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89"/>
      <c r="AE15" s="75"/>
      <c r="AF15" s="75">
        <v>95</v>
      </c>
      <c r="AG15" s="26">
        <v>95</v>
      </c>
      <c r="AH15" s="94"/>
      <c r="AI15" s="104" t="s">
        <v>127</v>
      </c>
      <c r="AJ15" s="75"/>
    </row>
    <row r="16" spans="1:36" s="77" customFormat="1" ht="24.9" customHeight="1" x14ac:dyDescent="0.3">
      <c r="A16" s="74">
        <v>302</v>
      </c>
      <c r="B16" s="74">
        <v>65</v>
      </c>
      <c r="C16" s="75"/>
      <c r="D16" s="75"/>
      <c r="E16" s="75"/>
      <c r="F16" s="75"/>
      <c r="G16" s="75"/>
      <c r="H16" s="75"/>
      <c r="I16" s="75"/>
      <c r="J16" s="75"/>
      <c r="K16" s="75"/>
      <c r="L16" s="76"/>
      <c r="M16" s="75"/>
      <c r="N16" s="76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>
        <v>95</v>
      </c>
      <c r="AG16" s="78"/>
      <c r="AH16" s="85"/>
      <c r="AI16" s="105"/>
      <c r="AJ16" s="75"/>
    </row>
    <row r="17" spans="1:36" s="77" customFormat="1" ht="24.9" customHeight="1" x14ac:dyDescent="0.3">
      <c r="A17" s="74">
        <v>303</v>
      </c>
      <c r="B17" s="74">
        <v>65</v>
      </c>
      <c r="C17" s="75"/>
      <c r="D17" s="75"/>
      <c r="E17" s="75"/>
      <c r="F17" s="75"/>
      <c r="G17" s="75"/>
      <c r="H17" s="75"/>
      <c r="I17" s="75"/>
      <c r="J17" s="75"/>
      <c r="K17" s="75"/>
      <c r="L17" s="76"/>
      <c r="M17" s="75"/>
      <c r="N17" s="76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>
        <v>95</v>
      </c>
      <c r="AG17" s="79"/>
      <c r="AH17" s="85"/>
      <c r="AI17" s="105"/>
      <c r="AJ17" s="75"/>
    </row>
    <row r="18" spans="1:36" s="77" customFormat="1" ht="24.9" customHeight="1" x14ac:dyDescent="0.3">
      <c r="A18" s="74">
        <v>304</v>
      </c>
      <c r="B18" s="74">
        <v>65</v>
      </c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8"/>
      <c r="AF18" s="78">
        <v>95</v>
      </c>
      <c r="AG18" s="79"/>
      <c r="AH18" s="85"/>
      <c r="AI18" s="106"/>
      <c r="AJ18" s="78"/>
    </row>
    <row r="19" spans="1:36" s="20" customFormat="1" ht="24.9" customHeight="1" x14ac:dyDescent="0.3">
      <c r="A19" s="47"/>
      <c r="B19" s="47"/>
      <c r="C19" s="26"/>
      <c r="D19" s="26"/>
      <c r="E19" s="26"/>
      <c r="F19" s="26"/>
      <c r="G19" s="26"/>
      <c r="H19" s="26"/>
      <c r="I19" s="26"/>
      <c r="J19" s="26"/>
      <c r="K19" s="26"/>
      <c r="L19" s="28"/>
      <c r="M19" s="26"/>
      <c r="N19" s="28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75"/>
      <c r="AJ19" s="26"/>
    </row>
    <row r="20" spans="1:36" s="20" customFormat="1" ht="24.9" customHeight="1" x14ac:dyDescent="0.3">
      <c r="A20" s="47">
        <v>401</v>
      </c>
      <c r="B20" s="47">
        <v>65</v>
      </c>
      <c r="C20" s="26"/>
      <c r="D20" s="29"/>
      <c r="E20" s="26"/>
      <c r="F20" s="26"/>
      <c r="G20" s="26"/>
      <c r="H20" s="29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>
        <v>95</v>
      </c>
      <c r="AI20" s="27">
        <f>SUM(C20:AH20)</f>
        <v>95</v>
      </c>
      <c r="AJ20" s="26"/>
    </row>
    <row r="21" spans="1:36" s="20" customFormat="1" ht="24.9" customHeight="1" x14ac:dyDescent="0.3">
      <c r="A21" s="47">
        <v>402</v>
      </c>
      <c r="B21" s="47">
        <v>65</v>
      </c>
      <c r="C21" s="26"/>
      <c r="D21" s="26"/>
      <c r="E21" s="28"/>
      <c r="F21" s="26"/>
      <c r="G21" s="26"/>
      <c r="H21" s="26"/>
      <c r="I21" s="26"/>
      <c r="J21" s="26"/>
      <c r="K21" s="26"/>
      <c r="L21" s="26">
        <v>-2</v>
      </c>
      <c r="M21" s="26"/>
      <c r="N21" s="26"/>
      <c r="O21" s="26"/>
      <c r="P21" s="26"/>
      <c r="Q21" s="26">
        <v>-2</v>
      </c>
      <c r="R21" s="26"/>
      <c r="S21" s="26"/>
      <c r="T21" s="26"/>
      <c r="U21" s="26"/>
      <c r="V21" s="26"/>
      <c r="W21" s="26"/>
      <c r="X21" s="26"/>
      <c r="Y21" s="26"/>
      <c r="Z21" s="26"/>
      <c r="AA21" s="26">
        <v>-1</v>
      </c>
      <c r="AB21" s="26"/>
      <c r="AC21" s="26"/>
      <c r="AD21" s="26"/>
      <c r="AE21" s="26"/>
      <c r="AF21" s="26"/>
      <c r="AG21" s="26"/>
      <c r="AH21" s="26">
        <v>95</v>
      </c>
      <c r="AI21" s="27">
        <f t="shared" ref="AI21:AI27" si="1">SUM(C21:AH21)</f>
        <v>90</v>
      </c>
      <c r="AJ21" s="26"/>
    </row>
    <row r="22" spans="1:36" s="20" customFormat="1" ht="24.9" customHeight="1" x14ac:dyDescent="0.3">
      <c r="A22" s="47">
        <v>403</v>
      </c>
      <c r="B22" s="47">
        <v>65</v>
      </c>
      <c r="C22" s="26"/>
      <c r="D22" s="26"/>
      <c r="E22" s="28"/>
      <c r="F22" s="26"/>
      <c r="G22" s="26"/>
      <c r="H22" s="26"/>
      <c r="I22" s="26"/>
      <c r="J22" s="26"/>
      <c r="K22" s="26"/>
      <c r="L22" s="28">
        <v>-1</v>
      </c>
      <c r="M22" s="26"/>
      <c r="N22" s="26"/>
      <c r="O22" s="26"/>
      <c r="P22" s="26"/>
      <c r="Q22" s="26">
        <v>-2</v>
      </c>
      <c r="R22" s="26"/>
      <c r="S22" s="26"/>
      <c r="T22" s="26"/>
      <c r="U22" s="26"/>
      <c r="V22" s="26"/>
      <c r="W22" s="26"/>
      <c r="X22" s="26"/>
      <c r="Y22" s="26"/>
      <c r="Z22" s="26"/>
      <c r="AA22" s="26">
        <v>-1</v>
      </c>
      <c r="AB22" s="26"/>
      <c r="AC22" s="26"/>
      <c r="AD22" s="26"/>
      <c r="AE22" s="26"/>
      <c r="AF22" s="26"/>
      <c r="AG22" s="26"/>
      <c r="AH22" s="26">
        <v>95</v>
      </c>
      <c r="AI22" s="27">
        <f t="shared" si="1"/>
        <v>91</v>
      </c>
      <c r="AJ22" s="26"/>
    </row>
    <row r="23" spans="1:36" s="20" customFormat="1" ht="24.9" customHeight="1" x14ac:dyDescent="0.3">
      <c r="A23" s="47">
        <v>404</v>
      </c>
      <c r="B23" s="47">
        <v>65</v>
      </c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8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>
        <v>-1</v>
      </c>
      <c r="AB23" s="26"/>
      <c r="AC23" s="26"/>
      <c r="AD23" s="26"/>
      <c r="AE23" s="26"/>
      <c r="AF23" s="26"/>
      <c r="AG23" s="26"/>
      <c r="AH23" s="26">
        <v>95</v>
      </c>
      <c r="AI23" s="27">
        <f t="shared" si="1"/>
        <v>94</v>
      </c>
      <c r="AJ23" s="26"/>
    </row>
    <row r="24" spans="1:36" s="20" customFormat="1" ht="24.9" customHeight="1" x14ac:dyDescent="0.3">
      <c r="A24" s="47">
        <v>501</v>
      </c>
      <c r="B24" s="47">
        <v>65</v>
      </c>
      <c r="C24" s="26"/>
      <c r="D24" s="26"/>
      <c r="E24" s="28"/>
      <c r="F24" s="26"/>
      <c r="G24" s="26"/>
      <c r="H24" s="26"/>
      <c r="I24" s="26"/>
      <c r="J24" s="26"/>
      <c r="K24" s="26"/>
      <c r="L24" s="29">
        <v>-2</v>
      </c>
      <c r="M24" s="26"/>
      <c r="N24" s="26"/>
      <c r="O24" s="26"/>
      <c r="P24" s="26"/>
      <c r="Q24" s="26">
        <v>-1</v>
      </c>
      <c r="R24" s="26"/>
      <c r="S24" s="26"/>
      <c r="T24" s="26"/>
      <c r="U24" s="26"/>
      <c r="V24" s="26"/>
      <c r="W24" s="26"/>
      <c r="X24" s="26"/>
      <c r="Y24" s="26"/>
      <c r="Z24" s="26"/>
      <c r="AA24" s="26">
        <v>-1</v>
      </c>
      <c r="AB24" s="26"/>
      <c r="AC24" s="26"/>
      <c r="AD24" s="26"/>
      <c r="AE24" s="26"/>
      <c r="AF24" s="26"/>
      <c r="AG24" s="26"/>
      <c r="AH24" s="26">
        <v>95</v>
      </c>
      <c r="AI24" s="27">
        <f t="shared" si="1"/>
        <v>91</v>
      </c>
      <c r="AJ24" s="26"/>
    </row>
    <row r="25" spans="1:36" s="20" customFormat="1" ht="24.9" customHeight="1" x14ac:dyDescent="0.3">
      <c r="A25" s="47">
        <v>502</v>
      </c>
      <c r="B25" s="47">
        <v>65</v>
      </c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>
        <v>-1</v>
      </c>
      <c r="AB25" s="26"/>
      <c r="AC25" s="26"/>
      <c r="AD25" s="26"/>
      <c r="AE25" s="26"/>
      <c r="AF25" s="26"/>
      <c r="AG25" s="26"/>
      <c r="AH25" s="26">
        <v>95</v>
      </c>
      <c r="AI25" s="27">
        <f t="shared" si="1"/>
        <v>94</v>
      </c>
      <c r="AJ25" s="26"/>
    </row>
    <row r="26" spans="1:36" s="20" customFormat="1" ht="24.9" customHeight="1" x14ac:dyDescent="0.3">
      <c r="A26" s="47">
        <v>503</v>
      </c>
      <c r="B26" s="47">
        <v>65</v>
      </c>
      <c r="C26" s="26"/>
      <c r="D26" s="26"/>
      <c r="E26" s="28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>
        <v>-1</v>
      </c>
      <c r="R26" s="26"/>
      <c r="S26" s="26"/>
      <c r="T26" s="26"/>
      <c r="U26" s="26"/>
      <c r="V26" s="26">
        <v>-1</v>
      </c>
      <c r="W26" s="26"/>
      <c r="X26" s="26"/>
      <c r="Y26" s="26"/>
      <c r="Z26" s="26"/>
      <c r="AA26" s="26">
        <v>-2</v>
      </c>
      <c r="AB26" s="26"/>
      <c r="AC26" s="26"/>
      <c r="AD26" s="26"/>
      <c r="AE26" s="26"/>
      <c r="AF26" s="26"/>
      <c r="AG26" s="26"/>
      <c r="AH26" s="26">
        <v>95</v>
      </c>
      <c r="AI26" s="27">
        <f t="shared" si="1"/>
        <v>91</v>
      </c>
      <c r="AJ26" s="26"/>
    </row>
    <row r="27" spans="1:36" s="20" customFormat="1" ht="24.9" customHeight="1" x14ac:dyDescent="0.3">
      <c r="A27" s="50">
        <v>504</v>
      </c>
      <c r="B27" s="47">
        <v>65</v>
      </c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>
        <v>95</v>
      </c>
      <c r="AI27" s="27">
        <f t="shared" si="1"/>
        <v>95</v>
      </c>
      <c r="AJ27" s="26"/>
    </row>
    <row r="28" spans="1:36" s="77" customFormat="1" ht="24.9" customHeight="1" x14ac:dyDescent="0.3">
      <c r="A28" s="74">
        <v>601</v>
      </c>
      <c r="B28" s="74">
        <v>65</v>
      </c>
      <c r="C28" s="75"/>
      <c r="D28" s="75"/>
      <c r="E28" s="75"/>
      <c r="F28" s="75"/>
      <c r="G28" s="75"/>
      <c r="H28" s="75"/>
      <c r="I28" s="75"/>
      <c r="J28" s="75"/>
      <c r="K28" s="75"/>
      <c r="L28" s="76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>
        <v>95</v>
      </c>
      <c r="AG28" s="78"/>
      <c r="AH28" s="84"/>
      <c r="AI28" s="104" t="s">
        <v>127</v>
      </c>
      <c r="AJ28" s="75"/>
    </row>
    <row r="29" spans="1:36" s="77" customFormat="1" ht="24.9" customHeight="1" x14ac:dyDescent="0.3">
      <c r="A29" s="74">
        <v>602</v>
      </c>
      <c r="B29" s="74">
        <v>65</v>
      </c>
      <c r="C29" s="75"/>
      <c r="D29" s="75"/>
      <c r="E29" s="76"/>
      <c r="F29" s="75"/>
      <c r="G29" s="75"/>
      <c r="H29" s="75"/>
      <c r="I29" s="75"/>
      <c r="J29" s="75"/>
      <c r="K29" s="75"/>
      <c r="L29" s="76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>
        <v>95</v>
      </c>
      <c r="AG29" s="79"/>
      <c r="AH29" s="85"/>
      <c r="AI29" s="105"/>
      <c r="AJ29" s="75"/>
    </row>
    <row r="30" spans="1:36" s="77" customFormat="1" ht="24.9" customHeight="1" x14ac:dyDescent="0.3">
      <c r="A30" s="74">
        <v>603</v>
      </c>
      <c r="B30" s="74">
        <v>65</v>
      </c>
      <c r="C30" s="75"/>
      <c r="D30" s="75"/>
      <c r="E30" s="75"/>
      <c r="F30" s="75"/>
      <c r="G30" s="75"/>
      <c r="H30" s="75"/>
      <c r="I30" s="75"/>
      <c r="J30" s="75"/>
      <c r="K30" s="75"/>
      <c r="L30" s="76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>
        <v>95</v>
      </c>
      <c r="AG30" s="79"/>
      <c r="AH30" s="85"/>
      <c r="AI30" s="105"/>
      <c r="AJ30" s="75"/>
    </row>
    <row r="31" spans="1:36" s="77" customFormat="1" ht="24.9" customHeight="1" x14ac:dyDescent="0.3">
      <c r="A31" s="74">
        <v>604</v>
      </c>
      <c r="B31" s="74">
        <v>65</v>
      </c>
      <c r="C31" s="75"/>
      <c r="D31" s="75"/>
      <c r="E31" s="76"/>
      <c r="F31" s="75"/>
      <c r="G31" s="75"/>
      <c r="H31" s="75"/>
      <c r="I31" s="75"/>
      <c r="J31" s="75"/>
      <c r="K31" s="75"/>
      <c r="L31" s="76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>
        <v>95</v>
      </c>
      <c r="AG31" s="80"/>
      <c r="AH31" s="86"/>
      <c r="AI31" s="106"/>
      <c r="AJ31" s="75"/>
    </row>
  </sheetData>
  <mergeCells count="47">
    <mergeCell ref="Q5:Q6"/>
    <mergeCell ref="R5:R6"/>
    <mergeCell ref="S5:S6"/>
    <mergeCell ref="AJ5:AJ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E5:AE6"/>
    <mergeCell ref="AI5:AI6"/>
    <mergeCell ref="U4:Z4"/>
    <mergeCell ref="AA4:AE4"/>
    <mergeCell ref="C5:C6"/>
    <mergeCell ref="D5:D6"/>
    <mergeCell ref="E5:E6"/>
    <mergeCell ref="F5:F6"/>
    <mergeCell ref="G5:G6"/>
    <mergeCell ref="T5:T6"/>
    <mergeCell ref="I5:I6"/>
    <mergeCell ref="J5:J6"/>
    <mergeCell ref="K5:K6"/>
    <mergeCell ref="L5:L6"/>
    <mergeCell ref="M5:M6"/>
    <mergeCell ref="N5:N6"/>
    <mergeCell ref="O5:O6"/>
    <mergeCell ref="P5:P6"/>
    <mergeCell ref="AI15:AI18"/>
    <mergeCell ref="AI28:AI31"/>
    <mergeCell ref="A1:AJ1"/>
    <mergeCell ref="A2:AJ2"/>
    <mergeCell ref="A3:A4"/>
    <mergeCell ref="C3:G3"/>
    <mergeCell ref="H3:K3"/>
    <mergeCell ref="L3:P3"/>
    <mergeCell ref="Q3:T3"/>
    <mergeCell ref="U3:Z3"/>
    <mergeCell ref="H5:H6"/>
    <mergeCell ref="AA3:AE3"/>
    <mergeCell ref="C4:G4"/>
    <mergeCell ref="H4:K4"/>
    <mergeCell ref="L4:P4"/>
    <mergeCell ref="Q4:T4"/>
  </mergeCells>
  <phoneticPr fontId="2" type="noConversion"/>
  <pageMargins left="0.19685039370078741" right="0.19685039370078741" top="0.19685039370078741" bottom="0.19685039370078741" header="0.11811023622047245" footer="0.11811023622047245"/>
  <pageSetup paperSize="9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31"/>
  <sheetViews>
    <sheetView topLeftCell="A11" zoomScale="80" zoomScaleNormal="80" workbookViewId="0">
      <selection activeCell="AW20" sqref="AW20:AW27"/>
    </sheetView>
  </sheetViews>
  <sheetFormatPr defaultColWidth="9" defaultRowHeight="16.2" x14ac:dyDescent="0.3"/>
  <cols>
    <col min="1" max="11" width="6.6640625" style="12" customWidth="1"/>
    <col min="12" max="12" width="6.6640625" style="20" customWidth="1"/>
    <col min="13" max="19" width="6.6640625" style="12" customWidth="1"/>
    <col min="20" max="20" width="8" style="12" customWidth="1"/>
    <col min="21" max="30" width="6.6640625" style="12" customWidth="1"/>
    <col min="31" max="48" width="6.6640625" style="12" hidden="1" customWidth="1"/>
    <col min="49" max="49" width="6.6640625" style="12" customWidth="1"/>
    <col min="50" max="50" width="17" style="12" customWidth="1"/>
    <col min="51" max="16384" width="9" style="12"/>
  </cols>
  <sheetData>
    <row r="1" spans="1:50" ht="23.4" x14ac:dyDescent="0.3">
      <c r="A1" s="107" t="s">
        <v>128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07"/>
      <c r="AL1" s="107"/>
      <c r="AM1" s="107"/>
      <c r="AN1" s="107"/>
      <c r="AO1" s="107"/>
      <c r="AP1" s="107"/>
      <c r="AQ1" s="107"/>
      <c r="AR1" s="107"/>
      <c r="AS1" s="107"/>
      <c r="AT1" s="107"/>
      <c r="AU1" s="107"/>
      <c r="AV1" s="107"/>
      <c r="AW1" s="107"/>
      <c r="AX1" s="107"/>
    </row>
    <row r="2" spans="1:50" ht="23.4" x14ac:dyDescent="0.3">
      <c r="A2" s="108" t="s">
        <v>16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08"/>
      <c r="AM2" s="108"/>
      <c r="AN2" s="108"/>
      <c r="AO2" s="108"/>
      <c r="AP2" s="108"/>
      <c r="AQ2" s="108"/>
      <c r="AR2" s="108"/>
      <c r="AS2" s="108"/>
      <c r="AT2" s="108"/>
      <c r="AU2" s="108"/>
      <c r="AV2" s="108"/>
      <c r="AW2" s="108"/>
      <c r="AX2" s="108"/>
    </row>
    <row r="3" spans="1:50" ht="76.5" customHeight="1" x14ac:dyDescent="0.3">
      <c r="A3" s="109" t="s">
        <v>17</v>
      </c>
      <c r="B3" s="57" t="s">
        <v>18</v>
      </c>
      <c r="C3" s="110" t="s">
        <v>117</v>
      </c>
      <c r="D3" s="110"/>
      <c r="E3" s="110"/>
      <c r="F3" s="110"/>
      <c r="G3" s="110"/>
      <c r="H3" s="110" t="s">
        <v>20</v>
      </c>
      <c r="I3" s="110"/>
      <c r="J3" s="110"/>
      <c r="K3" s="110"/>
      <c r="L3" s="110" t="s">
        <v>118</v>
      </c>
      <c r="M3" s="110"/>
      <c r="N3" s="110"/>
      <c r="O3" s="110"/>
      <c r="P3" s="110"/>
      <c r="Q3" s="110" t="s">
        <v>119</v>
      </c>
      <c r="R3" s="110"/>
      <c r="S3" s="110"/>
      <c r="T3" s="110"/>
      <c r="U3" s="110" t="s">
        <v>120</v>
      </c>
      <c r="V3" s="110"/>
      <c r="W3" s="110"/>
      <c r="X3" s="110"/>
      <c r="Y3" s="110"/>
      <c r="Z3" s="110"/>
      <c r="AA3" s="110" t="s">
        <v>24</v>
      </c>
      <c r="AB3" s="110"/>
      <c r="AC3" s="110"/>
      <c r="AD3" s="110"/>
      <c r="AE3" s="56"/>
      <c r="AF3" s="56"/>
      <c r="AG3" s="56"/>
      <c r="AH3" s="61"/>
      <c r="AI3" s="62"/>
      <c r="AJ3" s="63"/>
      <c r="AK3" s="64"/>
      <c r="AL3" s="65"/>
      <c r="AM3" s="66"/>
      <c r="AN3" s="67"/>
      <c r="AO3" s="68"/>
      <c r="AP3" s="69"/>
      <c r="AQ3" s="70"/>
      <c r="AR3" s="71"/>
      <c r="AS3" s="72"/>
      <c r="AT3" s="73"/>
      <c r="AU3" s="81"/>
      <c r="AV3" s="87"/>
      <c r="AW3" s="37" t="s">
        <v>25</v>
      </c>
      <c r="AX3" s="38" t="s">
        <v>26</v>
      </c>
    </row>
    <row r="4" spans="1:50" ht="113.25" customHeight="1" x14ac:dyDescent="0.3">
      <c r="A4" s="109"/>
      <c r="B4" s="39" t="s">
        <v>27</v>
      </c>
      <c r="C4" s="113" t="s">
        <v>121</v>
      </c>
      <c r="D4" s="113"/>
      <c r="E4" s="113"/>
      <c r="F4" s="113"/>
      <c r="G4" s="113"/>
      <c r="H4" s="113" t="s">
        <v>122</v>
      </c>
      <c r="I4" s="113"/>
      <c r="J4" s="113"/>
      <c r="K4" s="113"/>
      <c r="L4" s="113" t="s">
        <v>123</v>
      </c>
      <c r="M4" s="113"/>
      <c r="N4" s="113"/>
      <c r="O4" s="113"/>
      <c r="P4" s="113"/>
      <c r="Q4" s="113" t="s">
        <v>70</v>
      </c>
      <c r="R4" s="113"/>
      <c r="S4" s="113"/>
      <c r="T4" s="113"/>
      <c r="U4" s="113" t="s">
        <v>124</v>
      </c>
      <c r="V4" s="113"/>
      <c r="W4" s="113"/>
      <c r="X4" s="113"/>
      <c r="Y4" s="113"/>
      <c r="Z4" s="113"/>
      <c r="AA4" s="113" t="s">
        <v>125</v>
      </c>
      <c r="AB4" s="113"/>
      <c r="AC4" s="113"/>
      <c r="AD4" s="113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1"/>
      <c r="AX4" s="42"/>
    </row>
    <row r="5" spans="1:50" ht="41.25" customHeight="1" x14ac:dyDescent="0.3">
      <c r="A5" s="43"/>
      <c r="B5" s="44" t="s">
        <v>28</v>
      </c>
      <c r="C5" s="111" t="s">
        <v>29</v>
      </c>
      <c r="D5" s="111" t="s">
        <v>30</v>
      </c>
      <c r="E5" s="111" t="s">
        <v>31</v>
      </c>
      <c r="F5" s="111" t="s">
        <v>32</v>
      </c>
      <c r="G5" s="111" t="s">
        <v>33</v>
      </c>
      <c r="H5" s="111" t="s">
        <v>34</v>
      </c>
      <c r="I5" s="111" t="s">
        <v>35</v>
      </c>
      <c r="J5" s="111" t="s">
        <v>36</v>
      </c>
      <c r="K5" s="111" t="s">
        <v>33</v>
      </c>
      <c r="L5" s="111" t="s">
        <v>37</v>
      </c>
      <c r="M5" s="111" t="s">
        <v>38</v>
      </c>
      <c r="N5" s="111" t="s">
        <v>39</v>
      </c>
      <c r="O5" s="111" t="s">
        <v>40</v>
      </c>
      <c r="P5" s="111" t="s">
        <v>33</v>
      </c>
      <c r="Q5" s="111" t="s">
        <v>41</v>
      </c>
      <c r="R5" s="111" t="s">
        <v>42</v>
      </c>
      <c r="S5" s="111" t="s">
        <v>35</v>
      </c>
      <c r="T5" s="111" t="s">
        <v>33</v>
      </c>
      <c r="U5" s="116" t="s">
        <v>63</v>
      </c>
      <c r="V5" s="111" t="s">
        <v>66</v>
      </c>
      <c r="W5" s="111" t="s">
        <v>43</v>
      </c>
      <c r="X5" s="111" t="s">
        <v>64</v>
      </c>
      <c r="Y5" s="111" t="s">
        <v>44</v>
      </c>
      <c r="Z5" s="111" t="s">
        <v>45</v>
      </c>
      <c r="AA5" s="111" t="s">
        <v>46</v>
      </c>
      <c r="AB5" s="111" t="s">
        <v>47</v>
      </c>
      <c r="AC5" s="111" t="s">
        <v>48</v>
      </c>
      <c r="AD5" s="111" t="s">
        <v>33</v>
      </c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114"/>
      <c r="AX5" s="114"/>
    </row>
    <row r="6" spans="1:50" ht="48" customHeight="1" x14ac:dyDescent="0.3">
      <c r="A6" s="43"/>
      <c r="B6" s="44" t="s">
        <v>49</v>
      </c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6"/>
      <c r="V6" s="112"/>
      <c r="W6" s="112"/>
      <c r="X6" s="112"/>
      <c r="Y6" s="112"/>
      <c r="Z6" s="112"/>
      <c r="AA6" s="112"/>
      <c r="AB6" s="112"/>
      <c r="AC6" s="112"/>
      <c r="AD6" s="112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115"/>
      <c r="AX6" s="115"/>
    </row>
    <row r="7" spans="1:50" hidden="1" x14ac:dyDescent="0.3">
      <c r="A7" s="47" t="s">
        <v>50</v>
      </c>
      <c r="B7" s="48">
        <v>65</v>
      </c>
      <c r="C7" s="48"/>
      <c r="D7" s="48"/>
      <c r="E7" s="48"/>
      <c r="F7" s="48"/>
      <c r="G7" s="48">
        <f>SUM(C7:F7)</f>
        <v>0</v>
      </c>
      <c r="H7" s="48"/>
      <c r="I7" s="48"/>
      <c r="J7" s="48"/>
      <c r="K7" s="48">
        <f>SUM(H7:J7)</f>
        <v>0</v>
      </c>
      <c r="L7" s="48"/>
      <c r="M7" s="48"/>
      <c r="N7" s="48"/>
      <c r="O7" s="48"/>
      <c r="P7" s="48">
        <f>SUM(L7:O7)</f>
        <v>0</v>
      </c>
      <c r="Q7" s="48"/>
      <c r="R7" s="48"/>
      <c r="S7" s="48"/>
      <c r="T7" s="48">
        <f>SUM(Q7:S7)</f>
        <v>0</v>
      </c>
      <c r="U7" s="48"/>
      <c r="V7" s="48"/>
      <c r="W7" s="48"/>
      <c r="X7" s="48"/>
      <c r="Y7" s="48"/>
      <c r="Z7" s="48">
        <f>SUM(U7:Y7)</f>
        <v>0</v>
      </c>
      <c r="AA7" s="48"/>
      <c r="AB7" s="48"/>
      <c r="AC7" s="48"/>
      <c r="AD7" s="48">
        <f>SUM(AA7:AC7)</f>
        <v>0</v>
      </c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58"/>
      <c r="AX7" s="58"/>
    </row>
    <row r="8" spans="1:50" s="20" customFormat="1" ht="24.9" customHeight="1" x14ac:dyDescent="0.3">
      <c r="A8" s="47">
        <v>101</v>
      </c>
      <c r="B8" s="47">
        <v>65</v>
      </c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>
        <v>95</v>
      </c>
      <c r="AW8" s="27">
        <f>SUM(C8:AV8)</f>
        <v>95</v>
      </c>
      <c r="AX8" s="26"/>
    </row>
    <row r="9" spans="1:50" s="20" customFormat="1" ht="24.9" customHeight="1" x14ac:dyDescent="0.3">
      <c r="A9" s="47">
        <v>102</v>
      </c>
      <c r="B9" s="47">
        <v>65</v>
      </c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8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>
        <v>95</v>
      </c>
      <c r="AW9" s="27">
        <f t="shared" ref="AW9:AW14" si="0">SUM(C9:AV9)</f>
        <v>95</v>
      </c>
      <c r="AX9" s="26"/>
    </row>
    <row r="10" spans="1:50" s="20" customFormat="1" ht="24.9" customHeight="1" x14ac:dyDescent="0.3">
      <c r="A10" s="47">
        <v>103</v>
      </c>
      <c r="B10" s="47">
        <v>65</v>
      </c>
      <c r="C10" s="26"/>
      <c r="D10" s="26"/>
      <c r="E10" s="26"/>
      <c r="F10" s="26"/>
      <c r="G10" s="26"/>
      <c r="H10" s="26"/>
      <c r="I10" s="26"/>
      <c r="J10" s="26"/>
      <c r="K10" s="26"/>
      <c r="L10" s="28"/>
      <c r="M10" s="26"/>
      <c r="N10" s="28">
        <v>-1</v>
      </c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>
        <v>95</v>
      </c>
      <c r="AW10" s="27">
        <f t="shared" si="0"/>
        <v>94</v>
      </c>
      <c r="AX10" s="26"/>
    </row>
    <row r="11" spans="1:50" s="20" customFormat="1" ht="24.9" customHeight="1" x14ac:dyDescent="0.3">
      <c r="A11" s="47">
        <v>201</v>
      </c>
      <c r="B11" s="47">
        <v>65</v>
      </c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8">
        <v>-1</v>
      </c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>
        <v>95</v>
      </c>
      <c r="AW11" s="27">
        <f t="shared" si="0"/>
        <v>94</v>
      </c>
      <c r="AX11" s="26"/>
    </row>
    <row r="12" spans="1:50" s="20" customFormat="1" ht="24.9" customHeight="1" x14ac:dyDescent="0.3">
      <c r="A12" s="47">
        <v>202</v>
      </c>
      <c r="B12" s="47">
        <v>65</v>
      </c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>
        <v>95</v>
      </c>
      <c r="AW12" s="27">
        <f t="shared" si="0"/>
        <v>95</v>
      </c>
      <c r="AX12" s="26"/>
    </row>
    <row r="13" spans="1:50" s="20" customFormat="1" ht="24.9" customHeight="1" x14ac:dyDescent="0.3">
      <c r="A13" s="47">
        <v>203</v>
      </c>
      <c r="B13" s="47">
        <v>65</v>
      </c>
      <c r="C13" s="26"/>
      <c r="D13" s="28"/>
      <c r="E13" s="26"/>
      <c r="F13" s="26"/>
      <c r="G13" s="26"/>
      <c r="H13" s="26"/>
      <c r="I13" s="26"/>
      <c r="J13" s="26"/>
      <c r="K13" s="26"/>
      <c r="L13" s="28"/>
      <c r="M13" s="28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>
        <v>95</v>
      </c>
      <c r="AW13" s="27">
        <f t="shared" si="0"/>
        <v>95</v>
      </c>
      <c r="AX13" s="26"/>
    </row>
    <row r="14" spans="1:50" s="20" customFormat="1" ht="24.9" customHeight="1" x14ac:dyDescent="0.3">
      <c r="A14" s="47">
        <v>204</v>
      </c>
      <c r="B14" s="47">
        <v>65</v>
      </c>
      <c r="C14" s="26"/>
      <c r="D14" s="28"/>
      <c r="E14" s="26"/>
      <c r="F14" s="26"/>
      <c r="G14" s="26"/>
      <c r="H14" s="26"/>
      <c r="I14" s="26"/>
      <c r="J14" s="26"/>
      <c r="K14" s="26"/>
      <c r="L14" s="28"/>
      <c r="M14" s="26"/>
      <c r="N14" s="26">
        <v>-1</v>
      </c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>
        <v>95</v>
      </c>
      <c r="AW14" s="27">
        <f t="shared" si="0"/>
        <v>94</v>
      </c>
      <c r="AX14" s="26"/>
    </row>
    <row r="15" spans="1:50" s="20" customFormat="1" ht="24.9" customHeight="1" x14ac:dyDescent="0.3">
      <c r="A15" s="47">
        <v>301</v>
      </c>
      <c r="B15" s="47">
        <v>65</v>
      </c>
      <c r="C15" s="26"/>
      <c r="D15" s="26"/>
      <c r="E15" s="26"/>
      <c r="F15" s="26"/>
      <c r="G15" s="26"/>
      <c r="H15" s="26"/>
      <c r="I15" s="26"/>
      <c r="J15" s="26"/>
      <c r="K15" s="26"/>
      <c r="L15" s="26"/>
      <c r="N15" s="28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94"/>
      <c r="AW15" s="117" t="s">
        <v>130</v>
      </c>
      <c r="AX15" s="26"/>
    </row>
    <row r="16" spans="1:50" s="20" customFormat="1" ht="24.9" customHeight="1" x14ac:dyDescent="0.3">
      <c r="A16" s="47">
        <v>302</v>
      </c>
      <c r="B16" s="47">
        <v>65</v>
      </c>
      <c r="C16" s="26"/>
      <c r="D16" s="26"/>
      <c r="E16" s="26"/>
      <c r="F16" s="26"/>
      <c r="G16" s="26"/>
      <c r="H16" s="26"/>
      <c r="I16" s="26"/>
      <c r="J16" s="26"/>
      <c r="K16" s="26"/>
      <c r="L16" s="28"/>
      <c r="M16" s="26"/>
      <c r="N16" s="28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95"/>
      <c r="AW16" s="118"/>
      <c r="AX16" s="26"/>
    </row>
    <row r="17" spans="1:50" s="20" customFormat="1" ht="24.9" customHeight="1" x14ac:dyDescent="0.3">
      <c r="A17" s="47">
        <v>303</v>
      </c>
      <c r="B17" s="47">
        <v>65</v>
      </c>
      <c r="C17" s="26"/>
      <c r="D17" s="26"/>
      <c r="E17" s="26"/>
      <c r="F17" s="26"/>
      <c r="G17" s="26"/>
      <c r="H17" s="26"/>
      <c r="I17" s="26"/>
      <c r="J17" s="26"/>
      <c r="K17" s="26"/>
      <c r="L17" s="28"/>
      <c r="M17" s="26"/>
      <c r="N17" s="28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95"/>
      <c r="AW17" s="118"/>
      <c r="AX17" s="26"/>
    </row>
    <row r="18" spans="1:50" s="20" customFormat="1" ht="24.9" customHeight="1" x14ac:dyDescent="0.3">
      <c r="A18" s="47">
        <v>304</v>
      </c>
      <c r="B18" s="47">
        <v>65</v>
      </c>
      <c r="C18" s="26"/>
      <c r="D18" s="26"/>
      <c r="E18" s="26"/>
      <c r="F18" s="26"/>
      <c r="G18" s="26"/>
      <c r="H18" s="26"/>
      <c r="I18" s="26"/>
      <c r="J18" s="26"/>
      <c r="K18" s="26"/>
      <c r="L18" s="28"/>
      <c r="M18" s="26"/>
      <c r="N18" s="28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96"/>
      <c r="AW18" s="119"/>
      <c r="AX18" s="26"/>
    </row>
    <row r="19" spans="1:50" s="20" customFormat="1" ht="24.9" customHeight="1" x14ac:dyDescent="0.3">
      <c r="A19" s="47"/>
      <c r="B19" s="47"/>
      <c r="C19" s="26"/>
      <c r="D19" s="26"/>
      <c r="E19" s="26"/>
      <c r="F19" s="26"/>
      <c r="G19" s="26"/>
      <c r="H19" s="26"/>
      <c r="I19" s="26"/>
      <c r="J19" s="26"/>
      <c r="K19" s="26"/>
      <c r="L19" s="28"/>
      <c r="M19" s="26"/>
      <c r="N19" s="28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7"/>
      <c r="AX19" s="26"/>
    </row>
    <row r="20" spans="1:50" s="20" customFormat="1" ht="24.9" customHeight="1" x14ac:dyDescent="0.3">
      <c r="A20" s="47">
        <v>401</v>
      </c>
      <c r="B20" s="47">
        <v>65</v>
      </c>
      <c r="C20" s="26"/>
      <c r="D20" s="29"/>
      <c r="E20" s="26"/>
      <c r="F20" s="26"/>
      <c r="G20" s="26"/>
      <c r="H20" s="29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>
        <v>95</v>
      </c>
      <c r="AW20" s="27">
        <f>SUM(C20:AV20)</f>
        <v>95</v>
      </c>
      <c r="AX20" s="26"/>
    </row>
    <row r="21" spans="1:50" s="20" customFormat="1" ht="24.9" customHeight="1" x14ac:dyDescent="0.3">
      <c r="A21" s="47">
        <v>402</v>
      </c>
      <c r="B21" s="47">
        <v>65</v>
      </c>
      <c r="C21" s="26"/>
      <c r="D21" s="26"/>
      <c r="E21" s="28"/>
      <c r="F21" s="26"/>
      <c r="G21" s="26"/>
      <c r="H21" s="26"/>
      <c r="I21" s="26"/>
      <c r="J21" s="26"/>
      <c r="K21" s="26"/>
      <c r="L21" s="26"/>
      <c r="M21" s="26"/>
      <c r="N21" s="26">
        <v>-1</v>
      </c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>
        <v>95</v>
      </c>
      <c r="AW21" s="27">
        <f t="shared" ref="AW21:AW27" si="1">SUM(C21:AV21)</f>
        <v>94</v>
      </c>
      <c r="AX21" s="26"/>
    </row>
    <row r="22" spans="1:50" s="20" customFormat="1" ht="24.9" customHeight="1" x14ac:dyDescent="0.3">
      <c r="A22" s="47">
        <v>403</v>
      </c>
      <c r="B22" s="47">
        <v>65</v>
      </c>
      <c r="C22" s="26"/>
      <c r="D22" s="26"/>
      <c r="E22" s="28"/>
      <c r="F22" s="26"/>
      <c r="G22" s="26"/>
      <c r="H22" s="26"/>
      <c r="I22" s="26"/>
      <c r="J22" s="26"/>
      <c r="K22" s="26"/>
      <c r="L22" s="28"/>
      <c r="M22" s="26"/>
      <c r="N22" s="26">
        <v>-1</v>
      </c>
      <c r="O22" s="26"/>
      <c r="P22" s="26"/>
      <c r="Q22" s="26">
        <v>-1</v>
      </c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>
        <v>95</v>
      </c>
      <c r="AW22" s="27">
        <f t="shared" si="1"/>
        <v>93</v>
      </c>
      <c r="AX22" s="26"/>
    </row>
    <row r="23" spans="1:50" s="20" customFormat="1" ht="24.9" customHeight="1" x14ac:dyDescent="0.3">
      <c r="A23" s="47">
        <v>404</v>
      </c>
      <c r="B23" s="47">
        <v>65</v>
      </c>
      <c r="C23" s="26"/>
      <c r="D23" s="26">
        <v>-1</v>
      </c>
      <c r="E23" s="26"/>
      <c r="F23" s="26"/>
      <c r="G23" s="26"/>
      <c r="H23" s="26"/>
      <c r="I23" s="26"/>
      <c r="J23" s="26"/>
      <c r="K23" s="26"/>
      <c r="L23" s="26"/>
      <c r="M23" s="26">
        <v>-1</v>
      </c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>
        <v>95</v>
      </c>
      <c r="AW23" s="27">
        <f t="shared" si="1"/>
        <v>93</v>
      </c>
      <c r="AX23" s="26"/>
    </row>
    <row r="24" spans="1:50" s="20" customFormat="1" ht="24.9" customHeight="1" x14ac:dyDescent="0.3">
      <c r="A24" s="47">
        <v>501</v>
      </c>
      <c r="B24" s="47">
        <v>65</v>
      </c>
      <c r="C24" s="26"/>
      <c r="D24" s="26"/>
      <c r="E24" s="28"/>
      <c r="F24" s="26"/>
      <c r="G24" s="26"/>
      <c r="H24" s="26"/>
      <c r="I24" s="26"/>
      <c r="J24" s="26"/>
      <c r="K24" s="26"/>
      <c r="L24" s="29">
        <v>-1</v>
      </c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>
        <v>95</v>
      </c>
      <c r="AW24" s="27">
        <f t="shared" si="1"/>
        <v>94</v>
      </c>
      <c r="AX24" s="26"/>
    </row>
    <row r="25" spans="1:50" s="20" customFormat="1" ht="24.9" customHeight="1" x14ac:dyDescent="0.3">
      <c r="A25" s="47">
        <v>502</v>
      </c>
      <c r="B25" s="47">
        <v>65</v>
      </c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>
        <v>-1</v>
      </c>
      <c r="N25" s="26"/>
      <c r="O25" s="26"/>
      <c r="P25" s="26"/>
      <c r="Q25" s="26">
        <v>-1</v>
      </c>
      <c r="R25" s="26"/>
      <c r="S25" s="26"/>
      <c r="T25" s="26"/>
      <c r="U25" s="26">
        <v>-1</v>
      </c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>
        <v>95</v>
      </c>
      <c r="AW25" s="27">
        <f t="shared" si="1"/>
        <v>92</v>
      </c>
      <c r="AX25" s="26"/>
    </row>
    <row r="26" spans="1:50" s="20" customFormat="1" ht="24.9" customHeight="1" x14ac:dyDescent="0.3">
      <c r="A26" s="47">
        <v>503</v>
      </c>
      <c r="B26" s="47">
        <v>65</v>
      </c>
      <c r="C26" s="26"/>
      <c r="D26" s="26"/>
      <c r="E26" s="28"/>
      <c r="F26" s="26"/>
      <c r="G26" s="26"/>
      <c r="H26" s="26"/>
      <c r="I26" s="26"/>
      <c r="J26" s="26"/>
      <c r="K26" s="26"/>
      <c r="L26" s="28">
        <v>-1</v>
      </c>
      <c r="M26" s="26">
        <v>-1</v>
      </c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>
        <v>95</v>
      </c>
      <c r="AW26" s="27">
        <f t="shared" si="1"/>
        <v>93</v>
      </c>
      <c r="AX26" s="26"/>
    </row>
    <row r="27" spans="1:50" s="20" customFormat="1" ht="24.9" customHeight="1" x14ac:dyDescent="0.3">
      <c r="A27" s="50">
        <v>504</v>
      </c>
      <c r="B27" s="47">
        <v>65</v>
      </c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>
        <v>-1</v>
      </c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>
        <v>95</v>
      </c>
      <c r="AW27" s="27">
        <f t="shared" si="1"/>
        <v>94</v>
      </c>
      <c r="AX27" s="26"/>
    </row>
    <row r="28" spans="1:50" s="20" customFormat="1" ht="24.9" customHeight="1" x14ac:dyDescent="0.3">
      <c r="A28" s="47">
        <v>601</v>
      </c>
      <c r="B28" s="47">
        <v>65</v>
      </c>
      <c r="C28" s="26"/>
      <c r="D28" s="26"/>
      <c r="E28" s="26"/>
      <c r="F28" s="26"/>
      <c r="G28" s="26"/>
      <c r="H28" s="26"/>
      <c r="I28" s="26"/>
      <c r="J28" s="26"/>
      <c r="K28" s="26"/>
      <c r="L28" s="28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94"/>
      <c r="AW28" s="117" t="s">
        <v>131</v>
      </c>
      <c r="AX28" s="26"/>
    </row>
    <row r="29" spans="1:50" s="20" customFormat="1" ht="24.9" customHeight="1" x14ac:dyDescent="0.3">
      <c r="A29" s="47">
        <v>602</v>
      </c>
      <c r="B29" s="47">
        <v>65</v>
      </c>
      <c r="C29" s="26"/>
      <c r="D29" s="26"/>
      <c r="E29" s="28"/>
      <c r="F29" s="26"/>
      <c r="G29" s="26"/>
      <c r="H29" s="26"/>
      <c r="I29" s="26"/>
      <c r="J29" s="26"/>
      <c r="K29" s="26"/>
      <c r="L29" s="28"/>
      <c r="M29" s="26"/>
      <c r="N29" s="26"/>
      <c r="O29" s="26"/>
      <c r="P29" s="26"/>
      <c r="Q29" s="28"/>
      <c r="R29" s="28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95"/>
      <c r="AW29" s="118"/>
      <c r="AX29" s="26"/>
    </row>
    <row r="30" spans="1:50" s="20" customFormat="1" ht="24.9" customHeight="1" x14ac:dyDescent="0.3">
      <c r="A30" s="47">
        <v>603</v>
      </c>
      <c r="B30" s="47">
        <v>65</v>
      </c>
      <c r="C30" s="26"/>
      <c r="D30" s="28"/>
      <c r="E30" s="26"/>
      <c r="F30" s="26"/>
      <c r="G30" s="26"/>
      <c r="H30" s="26"/>
      <c r="I30" s="26"/>
      <c r="J30" s="26"/>
      <c r="K30" s="26"/>
      <c r="L30" s="28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95"/>
      <c r="AW30" s="118"/>
      <c r="AX30" s="26"/>
    </row>
    <row r="31" spans="1:50" s="20" customFormat="1" ht="24.9" customHeight="1" x14ac:dyDescent="0.3">
      <c r="A31" s="47">
        <v>604</v>
      </c>
      <c r="B31" s="47">
        <v>65</v>
      </c>
      <c r="C31" s="26"/>
      <c r="D31" s="26"/>
      <c r="E31" s="28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96"/>
      <c r="AW31" s="119"/>
      <c r="AX31" s="26"/>
    </row>
  </sheetData>
  <mergeCells count="47">
    <mergeCell ref="U3:Z3"/>
    <mergeCell ref="AA3:AD3"/>
    <mergeCell ref="C4:G4"/>
    <mergeCell ref="AA4:AD4"/>
    <mergeCell ref="A1:AX1"/>
    <mergeCell ref="A2:AX2"/>
    <mergeCell ref="A3:A4"/>
    <mergeCell ref="C3:G3"/>
    <mergeCell ref="H3:K3"/>
    <mergeCell ref="L3:P3"/>
    <mergeCell ref="Q3:T3"/>
    <mergeCell ref="C5:C6"/>
    <mergeCell ref="D5:D6"/>
    <mergeCell ref="E5:E6"/>
    <mergeCell ref="F5:F6"/>
    <mergeCell ref="G5:G6"/>
    <mergeCell ref="M5:M6"/>
    <mergeCell ref="H4:K4"/>
    <mergeCell ref="L4:P4"/>
    <mergeCell ref="Q4:T4"/>
    <mergeCell ref="U4:Z4"/>
    <mergeCell ref="H5:H6"/>
    <mergeCell ref="I5:I6"/>
    <mergeCell ref="J5:J6"/>
    <mergeCell ref="K5:K6"/>
    <mergeCell ref="L5:L6"/>
    <mergeCell ref="Y5:Y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Z5:Z6"/>
    <mergeCell ref="AA5:AA6"/>
    <mergeCell ref="AB5:AB6"/>
    <mergeCell ref="AC5:AC6"/>
    <mergeCell ref="AW15:AW18"/>
    <mergeCell ref="AW28:AW31"/>
    <mergeCell ref="AD5:AD6"/>
    <mergeCell ref="AX5:AX6"/>
    <mergeCell ref="AW5:AW6"/>
  </mergeCells>
  <phoneticPr fontId="2" type="noConversion"/>
  <pageMargins left="0.19685039370078741" right="0.39370078740157483" top="0.19685039370078741" bottom="0.19685039370078741" header="0.11811023622047245" footer="0.11811023622047245"/>
  <pageSetup paperSize="9" scale="6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7"/>
  <sheetViews>
    <sheetView topLeftCell="A16" zoomScale="80" zoomScaleNormal="80" workbookViewId="0">
      <selection activeCell="AH16" sqref="AH16:AH23"/>
    </sheetView>
  </sheetViews>
  <sheetFormatPr defaultColWidth="8.77734375" defaultRowHeight="16.2" x14ac:dyDescent="0.3"/>
  <cols>
    <col min="1" max="1" width="5.109375" style="16" customWidth="1"/>
    <col min="2" max="2" width="40.6640625" style="16" customWidth="1"/>
    <col min="3" max="3" width="20.6640625" style="16" customWidth="1"/>
    <col min="4" max="18" width="10.6640625" style="16" customWidth="1"/>
    <col min="19" max="33" width="6.77734375" style="16" hidden="1" customWidth="1"/>
    <col min="34" max="34" width="8.109375" style="16" customWidth="1"/>
    <col min="35" max="35" width="48.21875" style="16" customWidth="1"/>
    <col min="36" max="271" width="8.77734375" style="4"/>
    <col min="272" max="272" width="5.109375" style="4" customWidth="1"/>
    <col min="273" max="273" width="40.6640625" style="4" customWidth="1"/>
    <col min="274" max="274" width="20.6640625" style="4" customWidth="1"/>
    <col min="275" max="275" width="5.6640625" style="4" customWidth="1"/>
    <col min="276" max="277" width="4.6640625" style="4" customWidth="1"/>
    <col min="278" max="278" width="8.6640625" style="4" customWidth="1"/>
    <col min="279" max="282" width="5.6640625" style="4" customWidth="1"/>
    <col min="283" max="283" width="8.6640625" style="4" customWidth="1"/>
    <col min="284" max="284" width="6.6640625" style="4" customWidth="1"/>
    <col min="285" max="289" width="5.6640625" style="4" customWidth="1"/>
    <col min="290" max="290" width="4.6640625" style="4" customWidth="1"/>
    <col min="291" max="291" width="10.6640625" style="4" customWidth="1"/>
    <col min="292" max="527" width="8.77734375" style="4"/>
    <col min="528" max="528" width="5.109375" style="4" customWidth="1"/>
    <col min="529" max="529" width="40.6640625" style="4" customWidth="1"/>
    <col min="530" max="530" width="20.6640625" style="4" customWidth="1"/>
    <col min="531" max="531" width="5.6640625" style="4" customWidth="1"/>
    <col min="532" max="533" width="4.6640625" style="4" customWidth="1"/>
    <col min="534" max="534" width="8.6640625" style="4" customWidth="1"/>
    <col min="535" max="538" width="5.6640625" style="4" customWidth="1"/>
    <col min="539" max="539" width="8.6640625" style="4" customWidth="1"/>
    <col min="540" max="540" width="6.6640625" style="4" customWidth="1"/>
    <col min="541" max="545" width="5.6640625" style="4" customWidth="1"/>
    <col min="546" max="546" width="4.6640625" style="4" customWidth="1"/>
    <col min="547" max="547" width="10.6640625" style="4" customWidth="1"/>
    <col min="548" max="783" width="8.77734375" style="4"/>
    <col min="784" max="784" width="5.109375" style="4" customWidth="1"/>
    <col min="785" max="785" width="40.6640625" style="4" customWidth="1"/>
    <col min="786" max="786" width="20.6640625" style="4" customWidth="1"/>
    <col min="787" max="787" width="5.6640625" style="4" customWidth="1"/>
    <col min="788" max="789" width="4.6640625" style="4" customWidth="1"/>
    <col min="790" max="790" width="8.6640625" style="4" customWidth="1"/>
    <col min="791" max="794" width="5.6640625" style="4" customWidth="1"/>
    <col min="795" max="795" width="8.6640625" style="4" customWidth="1"/>
    <col min="796" max="796" width="6.6640625" style="4" customWidth="1"/>
    <col min="797" max="801" width="5.6640625" style="4" customWidth="1"/>
    <col min="802" max="802" width="4.6640625" style="4" customWidth="1"/>
    <col min="803" max="803" width="10.6640625" style="4" customWidth="1"/>
    <col min="804" max="1039" width="8.77734375" style="4"/>
    <col min="1040" max="1040" width="5.109375" style="4" customWidth="1"/>
    <col min="1041" max="1041" width="40.6640625" style="4" customWidth="1"/>
    <col min="1042" max="1042" width="20.6640625" style="4" customWidth="1"/>
    <col min="1043" max="1043" width="5.6640625" style="4" customWidth="1"/>
    <col min="1044" max="1045" width="4.6640625" style="4" customWidth="1"/>
    <col min="1046" max="1046" width="8.6640625" style="4" customWidth="1"/>
    <col min="1047" max="1050" width="5.6640625" style="4" customWidth="1"/>
    <col min="1051" max="1051" width="8.6640625" style="4" customWidth="1"/>
    <col min="1052" max="1052" width="6.6640625" style="4" customWidth="1"/>
    <col min="1053" max="1057" width="5.6640625" style="4" customWidth="1"/>
    <col min="1058" max="1058" width="4.6640625" style="4" customWidth="1"/>
    <col min="1059" max="1059" width="10.6640625" style="4" customWidth="1"/>
    <col min="1060" max="1295" width="8.77734375" style="4"/>
    <col min="1296" max="1296" width="5.109375" style="4" customWidth="1"/>
    <col min="1297" max="1297" width="40.6640625" style="4" customWidth="1"/>
    <col min="1298" max="1298" width="20.6640625" style="4" customWidth="1"/>
    <col min="1299" max="1299" width="5.6640625" style="4" customWidth="1"/>
    <col min="1300" max="1301" width="4.6640625" style="4" customWidth="1"/>
    <col min="1302" max="1302" width="8.6640625" style="4" customWidth="1"/>
    <col min="1303" max="1306" width="5.6640625" style="4" customWidth="1"/>
    <col min="1307" max="1307" width="8.6640625" style="4" customWidth="1"/>
    <col min="1308" max="1308" width="6.6640625" style="4" customWidth="1"/>
    <col min="1309" max="1313" width="5.6640625" style="4" customWidth="1"/>
    <col min="1314" max="1314" width="4.6640625" style="4" customWidth="1"/>
    <col min="1315" max="1315" width="10.6640625" style="4" customWidth="1"/>
    <col min="1316" max="1551" width="8.77734375" style="4"/>
    <col min="1552" max="1552" width="5.109375" style="4" customWidth="1"/>
    <col min="1553" max="1553" width="40.6640625" style="4" customWidth="1"/>
    <col min="1554" max="1554" width="20.6640625" style="4" customWidth="1"/>
    <col min="1555" max="1555" width="5.6640625" style="4" customWidth="1"/>
    <col min="1556" max="1557" width="4.6640625" style="4" customWidth="1"/>
    <col min="1558" max="1558" width="8.6640625" style="4" customWidth="1"/>
    <col min="1559" max="1562" width="5.6640625" style="4" customWidth="1"/>
    <col min="1563" max="1563" width="8.6640625" style="4" customWidth="1"/>
    <col min="1564" max="1564" width="6.6640625" style="4" customWidth="1"/>
    <col min="1565" max="1569" width="5.6640625" style="4" customWidth="1"/>
    <col min="1570" max="1570" width="4.6640625" style="4" customWidth="1"/>
    <col min="1571" max="1571" width="10.6640625" style="4" customWidth="1"/>
    <col min="1572" max="1807" width="8.77734375" style="4"/>
    <col min="1808" max="1808" width="5.109375" style="4" customWidth="1"/>
    <col min="1809" max="1809" width="40.6640625" style="4" customWidth="1"/>
    <col min="1810" max="1810" width="20.6640625" style="4" customWidth="1"/>
    <col min="1811" max="1811" width="5.6640625" style="4" customWidth="1"/>
    <col min="1812" max="1813" width="4.6640625" style="4" customWidth="1"/>
    <col min="1814" max="1814" width="8.6640625" style="4" customWidth="1"/>
    <col min="1815" max="1818" width="5.6640625" style="4" customWidth="1"/>
    <col min="1819" max="1819" width="8.6640625" style="4" customWidth="1"/>
    <col min="1820" max="1820" width="6.6640625" style="4" customWidth="1"/>
    <col min="1821" max="1825" width="5.6640625" style="4" customWidth="1"/>
    <col min="1826" max="1826" width="4.6640625" style="4" customWidth="1"/>
    <col min="1827" max="1827" width="10.6640625" style="4" customWidth="1"/>
    <col min="1828" max="2063" width="8.77734375" style="4"/>
    <col min="2064" max="2064" width="5.109375" style="4" customWidth="1"/>
    <col min="2065" max="2065" width="40.6640625" style="4" customWidth="1"/>
    <col min="2066" max="2066" width="20.6640625" style="4" customWidth="1"/>
    <col min="2067" max="2067" width="5.6640625" style="4" customWidth="1"/>
    <col min="2068" max="2069" width="4.6640625" style="4" customWidth="1"/>
    <col min="2070" max="2070" width="8.6640625" style="4" customWidth="1"/>
    <col min="2071" max="2074" width="5.6640625" style="4" customWidth="1"/>
    <col min="2075" max="2075" width="8.6640625" style="4" customWidth="1"/>
    <col min="2076" max="2076" width="6.6640625" style="4" customWidth="1"/>
    <col min="2077" max="2081" width="5.6640625" style="4" customWidth="1"/>
    <col min="2082" max="2082" width="4.6640625" style="4" customWidth="1"/>
    <col min="2083" max="2083" width="10.6640625" style="4" customWidth="1"/>
    <col min="2084" max="2319" width="8.77734375" style="4"/>
    <col min="2320" max="2320" width="5.109375" style="4" customWidth="1"/>
    <col min="2321" max="2321" width="40.6640625" style="4" customWidth="1"/>
    <col min="2322" max="2322" width="20.6640625" style="4" customWidth="1"/>
    <col min="2323" max="2323" width="5.6640625" style="4" customWidth="1"/>
    <col min="2324" max="2325" width="4.6640625" style="4" customWidth="1"/>
    <col min="2326" max="2326" width="8.6640625" style="4" customWidth="1"/>
    <col min="2327" max="2330" width="5.6640625" style="4" customWidth="1"/>
    <col min="2331" max="2331" width="8.6640625" style="4" customWidth="1"/>
    <col min="2332" max="2332" width="6.6640625" style="4" customWidth="1"/>
    <col min="2333" max="2337" width="5.6640625" style="4" customWidth="1"/>
    <col min="2338" max="2338" width="4.6640625" style="4" customWidth="1"/>
    <col min="2339" max="2339" width="10.6640625" style="4" customWidth="1"/>
    <col min="2340" max="2575" width="8.77734375" style="4"/>
    <col min="2576" max="2576" width="5.109375" style="4" customWidth="1"/>
    <col min="2577" max="2577" width="40.6640625" style="4" customWidth="1"/>
    <col min="2578" max="2578" width="20.6640625" style="4" customWidth="1"/>
    <col min="2579" max="2579" width="5.6640625" style="4" customWidth="1"/>
    <col min="2580" max="2581" width="4.6640625" style="4" customWidth="1"/>
    <col min="2582" max="2582" width="8.6640625" style="4" customWidth="1"/>
    <col min="2583" max="2586" width="5.6640625" style="4" customWidth="1"/>
    <col min="2587" max="2587" width="8.6640625" style="4" customWidth="1"/>
    <col min="2588" max="2588" width="6.6640625" style="4" customWidth="1"/>
    <col min="2589" max="2593" width="5.6640625" style="4" customWidth="1"/>
    <col min="2594" max="2594" width="4.6640625" style="4" customWidth="1"/>
    <col min="2595" max="2595" width="10.6640625" style="4" customWidth="1"/>
    <col min="2596" max="2831" width="8.77734375" style="4"/>
    <col min="2832" max="2832" width="5.109375" style="4" customWidth="1"/>
    <col min="2833" max="2833" width="40.6640625" style="4" customWidth="1"/>
    <col min="2834" max="2834" width="20.6640625" style="4" customWidth="1"/>
    <col min="2835" max="2835" width="5.6640625" style="4" customWidth="1"/>
    <col min="2836" max="2837" width="4.6640625" style="4" customWidth="1"/>
    <col min="2838" max="2838" width="8.6640625" style="4" customWidth="1"/>
    <col min="2839" max="2842" width="5.6640625" style="4" customWidth="1"/>
    <col min="2843" max="2843" width="8.6640625" style="4" customWidth="1"/>
    <col min="2844" max="2844" width="6.6640625" style="4" customWidth="1"/>
    <col min="2845" max="2849" width="5.6640625" style="4" customWidth="1"/>
    <col min="2850" max="2850" width="4.6640625" style="4" customWidth="1"/>
    <col min="2851" max="2851" width="10.6640625" style="4" customWidth="1"/>
    <col min="2852" max="3087" width="8.77734375" style="4"/>
    <col min="3088" max="3088" width="5.109375" style="4" customWidth="1"/>
    <col min="3089" max="3089" width="40.6640625" style="4" customWidth="1"/>
    <col min="3090" max="3090" width="20.6640625" style="4" customWidth="1"/>
    <col min="3091" max="3091" width="5.6640625" style="4" customWidth="1"/>
    <col min="3092" max="3093" width="4.6640625" style="4" customWidth="1"/>
    <col min="3094" max="3094" width="8.6640625" style="4" customWidth="1"/>
    <col min="3095" max="3098" width="5.6640625" style="4" customWidth="1"/>
    <col min="3099" max="3099" width="8.6640625" style="4" customWidth="1"/>
    <col min="3100" max="3100" width="6.6640625" style="4" customWidth="1"/>
    <col min="3101" max="3105" width="5.6640625" style="4" customWidth="1"/>
    <col min="3106" max="3106" width="4.6640625" style="4" customWidth="1"/>
    <col min="3107" max="3107" width="10.6640625" style="4" customWidth="1"/>
    <col min="3108" max="3343" width="8.77734375" style="4"/>
    <col min="3344" max="3344" width="5.109375" style="4" customWidth="1"/>
    <col min="3345" max="3345" width="40.6640625" style="4" customWidth="1"/>
    <col min="3346" max="3346" width="20.6640625" style="4" customWidth="1"/>
    <col min="3347" max="3347" width="5.6640625" style="4" customWidth="1"/>
    <col min="3348" max="3349" width="4.6640625" style="4" customWidth="1"/>
    <col min="3350" max="3350" width="8.6640625" style="4" customWidth="1"/>
    <col min="3351" max="3354" width="5.6640625" style="4" customWidth="1"/>
    <col min="3355" max="3355" width="8.6640625" style="4" customWidth="1"/>
    <col min="3356" max="3356" width="6.6640625" style="4" customWidth="1"/>
    <col min="3357" max="3361" width="5.6640625" style="4" customWidth="1"/>
    <col min="3362" max="3362" width="4.6640625" style="4" customWidth="1"/>
    <col min="3363" max="3363" width="10.6640625" style="4" customWidth="1"/>
    <col min="3364" max="3599" width="8.77734375" style="4"/>
    <col min="3600" max="3600" width="5.109375" style="4" customWidth="1"/>
    <col min="3601" max="3601" width="40.6640625" style="4" customWidth="1"/>
    <col min="3602" max="3602" width="20.6640625" style="4" customWidth="1"/>
    <col min="3603" max="3603" width="5.6640625" style="4" customWidth="1"/>
    <col min="3604" max="3605" width="4.6640625" style="4" customWidth="1"/>
    <col min="3606" max="3606" width="8.6640625" style="4" customWidth="1"/>
    <col min="3607" max="3610" width="5.6640625" style="4" customWidth="1"/>
    <col min="3611" max="3611" width="8.6640625" style="4" customWidth="1"/>
    <col min="3612" max="3612" width="6.6640625" style="4" customWidth="1"/>
    <col min="3613" max="3617" width="5.6640625" style="4" customWidth="1"/>
    <col min="3618" max="3618" width="4.6640625" style="4" customWidth="1"/>
    <col min="3619" max="3619" width="10.6640625" style="4" customWidth="1"/>
    <col min="3620" max="3855" width="8.77734375" style="4"/>
    <col min="3856" max="3856" width="5.109375" style="4" customWidth="1"/>
    <col min="3857" max="3857" width="40.6640625" style="4" customWidth="1"/>
    <col min="3858" max="3858" width="20.6640625" style="4" customWidth="1"/>
    <col min="3859" max="3859" width="5.6640625" style="4" customWidth="1"/>
    <col min="3860" max="3861" width="4.6640625" style="4" customWidth="1"/>
    <col min="3862" max="3862" width="8.6640625" style="4" customWidth="1"/>
    <col min="3863" max="3866" width="5.6640625" style="4" customWidth="1"/>
    <col min="3867" max="3867" width="8.6640625" style="4" customWidth="1"/>
    <col min="3868" max="3868" width="6.6640625" style="4" customWidth="1"/>
    <col min="3869" max="3873" width="5.6640625" style="4" customWidth="1"/>
    <col min="3874" max="3874" width="4.6640625" style="4" customWidth="1"/>
    <col min="3875" max="3875" width="10.6640625" style="4" customWidth="1"/>
    <col min="3876" max="4111" width="8.77734375" style="4"/>
    <col min="4112" max="4112" width="5.109375" style="4" customWidth="1"/>
    <col min="4113" max="4113" width="40.6640625" style="4" customWidth="1"/>
    <col min="4114" max="4114" width="20.6640625" style="4" customWidth="1"/>
    <col min="4115" max="4115" width="5.6640625" style="4" customWidth="1"/>
    <col min="4116" max="4117" width="4.6640625" style="4" customWidth="1"/>
    <col min="4118" max="4118" width="8.6640625" style="4" customWidth="1"/>
    <col min="4119" max="4122" width="5.6640625" style="4" customWidth="1"/>
    <col min="4123" max="4123" width="8.6640625" style="4" customWidth="1"/>
    <col min="4124" max="4124" width="6.6640625" style="4" customWidth="1"/>
    <col min="4125" max="4129" width="5.6640625" style="4" customWidth="1"/>
    <col min="4130" max="4130" width="4.6640625" style="4" customWidth="1"/>
    <col min="4131" max="4131" width="10.6640625" style="4" customWidth="1"/>
    <col min="4132" max="4367" width="8.77734375" style="4"/>
    <col min="4368" max="4368" width="5.109375" style="4" customWidth="1"/>
    <col min="4369" max="4369" width="40.6640625" style="4" customWidth="1"/>
    <col min="4370" max="4370" width="20.6640625" style="4" customWidth="1"/>
    <col min="4371" max="4371" width="5.6640625" style="4" customWidth="1"/>
    <col min="4372" max="4373" width="4.6640625" style="4" customWidth="1"/>
    <col min="4374" max="4374" width="8.6640625" style="4" customWidth="1"/>
    <col min="4375" max="4378" width="5.6640625" style="4" customWidth="1"/>
    <col min="4379" max="4379" width="8.6640625" style="4" customWidth="1"/>
    <col min="4380" max="4380" width="6.6640625" style="4" customWidth="1"/>
    <col min="4381" max="4385" width="5.6640625" style="4" customWidth="1"/>
    <col min="4386" max="4386" width="4.6640625" style="4" customWidth="1"/>
    <col min="4387" max="4387" width="10.6640625" style="4" customWidth="1"/>
    <col min="4388" max="4623" width="8.77734375" style="4"/>
    <col min="4624" max="4624" width="5.109375" style="4" customWidth="1"/>
    <col min="4625" max="4625" width="40.6640625" style="4" customWidth="1"/>
    <col min="4626" max="4626" width="20.6640625" style="4" customWidth="1"/>
    <col min="4627" max="4627" width="5.6640625" style="4" customWidth="1"/>
    <col min="4628" max="4629" width="4.6640625" style="4" customWidth="1"/>
    <col min="4630" max="4630" width="8.6640625" style="4" customWidth="1"/>
    <col min="4631" max="4634" width="5.6640625" style="4" customWidth="1"/>
    <col min="4635" max="4635" width="8.6640625" style="4" customWidth="1"/>
    <col min="4636" max="4636" width="6.6640625" style="4" customWidth="1"/>
    <col min="4637" max="4641" width="5.6640625" style="4" customWidth="1"/>
    <col min="4642" max="4642" width="4.6640625" style="4" customWidth="1"/>
    <col min="4643" max="4643" width="10.6640625" style="4" customWidth="1"/>
    <col min="4644" max="4879" width="8.77734375" style="4"/>
    <col min="4880" max="4880" width="5.109375" style="4" customWidth="1"/>
    <col min="4881" max="4881" width="40.6640625" style="4" customWidth="1"/>
    <col min="4882" max="4882" width="20.6640625" style="4" customWidth="1"/>
    <col min="4883" max="4883" width="5.6640625" style="4" customWidth="1"/>
    <col min="4884" max="4885" width="4.6640625" style="4" customWidth="1"/>
    <col min="4886" max="4886" width="8.6640625" style="4" customWidth="1"/>
    <col min="4887" max="4890" width="5.6640625" style="4" customWidth="1"/>
    <col min="4891" max="4891" width="8.6640625" style="4" customWidth="1"/>
    <col min="4892" max="4892" width="6.6640625" style="4" customWidth="1"/>
    <col min="4893" max="4897" width="5.6640625" style="4" customWidth="1"/>
    <col min="4898" max="4898" width="4.6640625" style="4" customWidth="1"/>
    <col min="4899" max="4899" width="10.6640625" style="4" customWidth="1"/>
    <col min="4900" max="5135" width="8.77734375" style="4"/>
    <col min="5136" max="5136" width="5.109375" style="4" customWidth="1"/>
    <col min="5137" max="5137" width="40.6640625" style="4" customWidth="1"/>
    <col min="5138" max="5138" width="20.6640625" style="4" customWidth="1"/>
    <col min="5139" max="5139" width="5.6640625" style="4" customWidth="1"/>
    <col min="5140" max="5141" width="4.6640625" style="4" customWidth="1"/>
    <col min="5142" max="5142" width="8.6640625" style="4" customWidth="1"/>
    <col min="5143" max="5146" width="5.6640625" style="4" customWidth="1"/>
    <col min="5147" max="5147" width="8.6640625" style="4" customWidth="1"/>
    <col min="5148" max="5148" width="6.6640625" style="4" customWidth="1"/>
    <col min="5149" max="5153" width="5.6640625" style="4" customWidth="1"/>
    <col min="5154" max="5154" width="4.6640625" style="4" customWidth="1"/>
    <col min="5155" max="5155" width="10.6640625" style="4" customWidth="1"/>
    <col min="5156" max="5391" width="8.77734375" style="4"/>
    <col min="5392" max="5392" width="5.109375" style="4" customWidth="1"/>
    <col min="5393" max="5393" width="40.6640625" style="4" customWidth="1"/>
    <col min="5394" max="5394" width="20.6640625" style="4" customWidth="1"/>
    <col min="5395" max="5395" width="5.6640625" style="4" customWidth="1"/>
    <col min="5396" max="5397" width="4.6640625" style="4" customWidth="1"/>
    <col min="5398" max="5398" width="8.6640625" style="4" customWidth="1"/>
    <col min="5399" max="5402" width="5.6640625" style="4" customWidth="1"/>
    <col min="5403" max="5403" width="8.6640625" style="4" customWidth="1"/>
    <col min="5404" max="5404" width="6.6640625" style="4" customWidth="1"/>
    <col min="5405" max="5409" width="5.6640625" style="4" customWidth="1"/>
    <col min="5410" max="5410" width="4.6640625" style="4" customWidth="1"/>
    <col min="5411" max="5411" width="10.6640625" style="4" customWidth="1"/>
    <col min="5412" max="5647" width="8.77734375" style="4"/>
    <col min="5648" max="5648" width="5.109375" style="4" customWidth="1"/>
    <col min="5649" max="5649" width="40.6640625" style="4" customWidth="1"/>
    <col min="5650" max="5650" width="20.6640625" style="4" customWidth="1"/>
    <col min="5651" max="5651" width="5.6640625" style="4" customWidth="1"/>
    <col min="5652" max="5653" width="4.6640625" style="4" customWidth="1"/>
    <col min="5654" max="5654" width="8.6640625" style="4" customWidth="1"/>
    <col min="5655" max="5658" width="5.6640625" style="4" customWidth="1"/>
    <col min="5659" max="5659" width="8.6640625" style="4" customWidth="1"/>
    <col min="5660" max="5660" width="6.6640625" style="4" customWidth="1"/>
    <col min="5661" max="5665" width="5.6640625" style="4" customWidth="1"/>
    <col min="5666" max="5666" width="4.6640625" style="4" customWidth="1"/>
    <col min="5667" max="5667" width="10.6640625" style="4" customWidth="1"/>
    <col min="5668" max="5903" width="8.77734375" style="4"/>
    <col min="5904" max="5904" width="5.109375" style="4" customWidth="1"/>
    <col min="5905" max="5905" width="40.6640625" style="4" customWidth="1"/>
    <col min="5906" max="5906" width="20.6640625" style="4" customWidth="1"/>
    <col min="5907" max="5907" width="5.6640625" style="4" customWidth="1"/>
    <col min="5908" max="5909" width="4.6640625" style="4" customWidth="1"/>
    <col min="5910" max="5910" width="8.6640625" style="4" customWidth="1"/>
    <col min="5911" max="5914" width="5.6640625" style="4" customWidth="1"/>
    <col min="5915" max="5915" width="8.6640625" style="4" customWidth="1"/>
    <col min="5916" max="5916" width="6.6640625" style="4" customWidth="1"/>
    <col min="5917" max="5921" width="5.6640625" style="4" customWidth="1"/>
    <col min="5922" max="5922" width="4.6640625" style="4" customWidth="1"/>
    <col min="5923" max="5923" width="10.6640625" style="4" customWidth="1"/>
    <col min="5924" max="6159" width="8.77734375" style="4"/>
    <col min="6160" max="6160" width="5.109375" style="4" customWidth="1"/>
    <col min="6161" max="6161" width="40.6640625" style="4" customWidth="1"/>
    <col min="6162" max="6162" width="20.6640625" style="4" customWidth="1"/>
    <col min="6163" max="6163" width="5.6640625" style="4" customWidth="1"/>
    <col min="6164" max="6165" width="4.6640625" style="4" customWidth="1"/>
    <col min="6166" max="6166" width="8.6640625" style="4" customWidth="1"/>
    <col min="6167" max="6170" width="5.6640625" style="4" customWidth="1"/>
    <col min="6171" max="6171" width="8.6640625" style="4" customWidth="1"/>
    <col min="6172" max="6172" width="6.6640625" style="4" customWidth="1"/>
    <col min="6173" max="6177" width="5.6640625" style="4" customWidth="1"/>
    <col min="6178" max="6178" width="4.6640625" style="4" customWidth="1"/>
    <col min="6179" max="6179" width="10.6640625" style="4" customWidth="1"/>
    <col min="6180" max="6415" width="8.77734375" style="4"/>
    <col min="6416" max="6416" width="5.109375" style="4" customWidth="1"/>
    <col min="6417" max="6417" width="40.6640625" style="4" customWidth="1"/>
    <col min="6418" max="6418" width="20.6640625" style="4" customWidth="1"/>
    <col min="6419" max="6419" width="5.6640625" style="4" customWidth="1"/>
    <col min="6420" max="6421" width="4.6640625" style="4" customWidth="1"/>
    <col min="6422" max="6422" width="8.6640625" style="4" customWidth="1"/>
    <col min="6423" max="6426" width="5.6640625" style="4" customWidth="1"/>
    <col min="6427" max="6427" width="8.6640625" style="4" customWidth="1"/>
    <col min="6428" max="6428" width="6.6640625" style="4" customWidth="1"/>
    <col min="6429" max="6433" width="5.6640625" style="4" customWidth="1"/>
    <col min="6434" max="6434" width="4.6640625" style="4" customWidth="1"/>
    <col min="6435" max="6435" width="10.6640625" style="4" customWidth="1"/>
    <col min="6436" max="6671" width="8.77734375" style="4"/>
    <col min="6672" max="6672" width="5.109375" style="4" customWidth="1"/>
    <col min="6673" max="6673" width="40.6640625" style="4" customWidth="1"/>
    <col min="6674" max="6674" width="20.6640625" style="4" customWidth="1"/>
    <col min="6675" max="6675" width="5.6640625" style="4" customWidth="1"/>
    <col min="6676" max="6677" width="4.6640625" style="4" customWidth="1"/>
    <col min="6678" max="6678" width="8.6640625" style="4" customWidth="1"/>
    <col min="6679" max="6682" width="5.6640625" style="4" customWidth="1"/>
    <col min="6683" max="6683" width="8.6640625" style="4" customWidth="1"/>
    <col min="6684" max="6684" width="6.6640625" style="4" customWidth="1"/>
    <col min="6685" max="6689" width="5.6640625" style="4" customWidth="1"/>
    <col min="6690" max="6690" width="4.6640625" style="4" customWidth="1"/>
    <col min="6691" max="6691" width="10.6640625" style="4" customWidth="1"/>
    <col min="6692" max="6927" width="8.77734375" style="4"/>
    <col min="6928" max="6928" width="5.109375" style="4" customWidth="1"/>
    <col min="6929" max="6929" width="40.6640625" style="4" customWidth="1"/>
    <col min="6930" max="6930" width="20.6640625" style="4" customWidth="1"/>
    <col min="6931" max="6931" width="5.6640625" style="4" customWidth="1"/>
    <col min="6932" max="6933" width="4.6640625" style="4" customWidth="1"/>
    <col min="6934" max="6934" width="8.6640625" style="4" customWidth="1"/>
    <col min="6935" max="6938" width="5.6640625" style="4" customWidth="1"/>
    <col min="6939" max="6939" width="8.6640625" style="4" customWidth="1"/>
    <col min="6940" max="6940" width="6.6640625" style="4" customWidth="1"/>
    <col min="6941" max="6945" width="5.6640625" style="4" customWidth="1"/>
    <col min="6946" max="6946" width="4.6640625" style="4" customWidth="1"/>
    <col min="6947" max="6947" width="10.6640625" style="4" customWidth="1"/>
    <col min="6948" max="7183" width="8.77734375" style="4"/>
    <col min="7184" max="7184" width="5.109375" style="4" customWidth="1"/>
    <col min="7185" max="7185" width="40.6640625" style="4" customWidth="1"/>
    <col min="7186" max="7186" width="20.6640625" style="4" customWidth="1"/>
    <col min="7187" max="7187" width="5.6640625" style="4" customWidth="1"/>
    <col min="7188" max="7189" width="4.6640625" style="4" customWidth="1"/>
    <col min="7190" max="7190" width="8.6640625" style="4" customWidth="1"/>
    <col min="7191" max="7194" width="5.6640625" style="4" customWidth="1"/>
    <col min="7195" max="7195" width="8.6640625" style="4" customWidth="1"/>
    <col min="7196" max="7196" width="6.6640625" style="4" customWidth="1"/>
    <col min="7197" max="7201" width="5.6640625" style="4" customWidth="1"/>
    <col min="7202" max="7202" width="4.6640625" style="4" customWidth="1"/>
    <col min="7203" max="7203" width="10.6640625" style="4" customWidth="1"/>
    <col min="7204" max="7439" width="8.77734375" style="4"/>
    <col min="7440" max="7440" width="5.109375" style="4" customWidth="1"/>
    <col min="7441" max="7441" width="40.6640625" style="4" customWidth="1"/>
    <col min="7442" max="7442" width="20.6640625" style="4" customWidth="1"/>
    <col min="7443" max="7443" width="5.6640625" style="4" customWidth="1"/>
    <col min="7444" max="7445" width="4.6640625" style="4" customWidth="1"/>
    <col min="7446" max="7446" width="8.6640625" style="4" customWidth="1"/>
    <col min="7447" max="7450" width="5.6640625" style="4" customWidth="1"/>
    <col min="7451" max="7451" width="8.6640625" style="4" customWidth="1"/>
    <col min="7452" max="7452" width="6.6640625" style="4" customWidth="1"/>
    <col min="7453" max="7457" width="5.6640625" style="4" customWidth="1"/>
    <col min="7458" max="7458" width="4.6640625" style="4" customWidth="1"/>
    <col min="7459" max="7459" width="10.6640625" style="4" customWidth="1"/>
    <col min="7460" max="7695" width="8.77734375" style="4"/>
    <col min="7696" max="7696" width="5.109375" style="4" customWidth="1"/>
    <col min="7697" max="7697" width="40.6640625" style="4" customWidth="1"/>
    <col min="7698" max="7698" width="20.6640625" style="4" customWidth="1"/>
    <col min="7699" max="7699" width="5.6640625" style="4" customWidth="1"/>
    <col min="7700" max="7701" width="4.6640625" style="4" customWidth="1"/>
    <col min="7702" max="7702" width="8.6640625" style="4" customWidth="1"/>
    <col min="7703" max="7706" width="5.6640625" style="4" customWidth="1"/>
    <col min="7707" max="7707" width="8.6640625" style="4" customWidth="1"/>
    <col min="7708" max="7708" width="6.6640625" style="4" customWidth="1"/>
    <col min="7709" max="7713" width="5.6640625" style="4" customWidth="1"/>
    <col min="7714" max="7714" width="4.6640625" style="4" customWidth="1"/>
    <col min="7715" max="7715" width="10.6640625" style="4" customWidth="1"/>
    <col min="7716" max="7951" width="8.77734375" style="4"/>
    <col min="7952" max="7952" width="5.109375" style="4" customWidth="1"/>
    <col min="7953" max="7953" width="40.6640625" style="4" customWidth="1"/>
    <col min="7954" max="7954" width="20.6640625" style="4" customWidth="1"/>
    <col min="7955" max="7955" width="5.6640625" style="4" customWidth="1"/>
    <col min="7956" max="7957" width="4.6640625" style="4" customWidth="1"/>
    <col min="7958" max="7958" width="8.6640625" style="4" customWidth="1"/>
    <col min="7959" max="7962" width="5.6640625" style="4" customWidth="1"/>
    <col min="7963" max="7963" width="8.6640625" style="4" customWidth="1"/>
    <col min="7964" max="7964" width="6.6640625" style="4" customWidth="1"/>
    <col min="7965" max="7969" width="5.6640625" style="4" customWidth="1"/>
    <col min="7970" max="7970" width="4.6640625" style="4" customWidth="1"/>
    <col min="7971" max="7971" width="10.6640625" style="4" customWidth="1"/>
    <col min="7972" max="8207" width="8.77734375" style="4"/>
    <col min="8208" max="8208" width="5.109375" style="4" customWidth="1"/>
    <col min="8209" max="8209" width="40.6640625" style="4" customWidth="1"/>
    <col min="8210" max="8210" width="20.6640625" style="4" customWidth="1"/>
    <col min="8211" max="8211" width="5.6640625" style="4" customWidth="1"/>
    <col min="8212" max="8213" width="4.6640625" style="4" customWidth="1"/>
    <col min="8214" max="8214" width="8.6640625" style="4" customWidth="1"/>
    <col min="8215" max="8218" width="5.6640625" style="4" customWidth="1"/>
    <col min="8219" max="8219" width="8.6640625" style="4" customWidth="1"/>
    <col min="8220" max="8220" width="6.6640625" style="4" customWidth="1"/>
    <col min="8221" max="8225" width="5.6640625" style="4" customWidth="1"/>
    <col min="8226" max="8226" width="4.6640625" style="4" customWidth="1"/>
    <col min="8227" max="8227" width="10.6640625" style="4" customWidth="1"/>
    <col min="8228" max="8463" width="8.77734375" style="4"/>
    <col min="8464" max="8464" width="5.109375" style="4" customWidth="1"/>
    <col min="8465" max="8465" width="40.6640625" style="4" customWidth="1"/>
    <col min="8466" max="8466" width="20.6640625" style="4" customWidth="1"/>
    <col min="8467" max="8467" width="5.6640625" style="4" customWidth="1"/>
    <col min="8468" max="8469" width="4.6640625" style="4" customWidth="1"/>
    <col min="8470" max="8470" width="8.6640625" style="4" customWidth="1"/>
    <col min="8471" max="8474" width="5.6640625" style="4" customWidth="1"/>
    <col min="8475" max="8475" width="8.6640625" style="4" customWidth="1"/>
    <col min="8476" max="8476" width="6.6640625" style="4" customWidth="1"/>
    <col min="8477" max="8481" width="5.6640625" style="4" customWidth="1"/>
    <col min="8482" max="8482" width="4.6640625" style="4" customWidth="1"/>
    <col min="8483" max="8483" width="10.6640625" style="4" customWidth="1"/>
    <col min="8484" max="8719" width="8.77734375" style="4"/>
    <col min="8720" max="8720" width="5.109375" style="4" customWidth="1"/>
    <col min="8721" max="8721" width="40.6640625" style="4" customWidth="1"/>
    <col min="8722" max="8722" width="20.6640625" style="4" customWidth="1"/>
    <col min="8723" max="8723" width="5.6640625" style="4" customWidth="1"/>
    <col min="8724" max="8725" width="4.6640625" style="4" customWidth="1"/>
    <col min="8726" max="8726" width="8.6640625" style="4" customWidth="1"/>
    <col min="8727" max="8730" width="5.6640625" style="4" customWidth="1"/>
    <col min="8731" max="8731" width="8.6640625" style="4" customWidth="1"/>
    <col min="8732" max="8732" width="6.6640625" style="4" customWidth="1"/>
    <col min="8733" max="8737" width="5.6640625" style="4" customWidth="1"/>
    <col min="8738" max="8738" width="4.6640625" style="4" customWidth="1"/>
    <col min="8739" max="8739" width="10.6640625" style="4" customWidth="1"/>
    <col min="8740" max="8975" width="8.77734375" style="4"/>
    <col min="8976" max="8976" width="5.109375" style="4" customWidth="1"/>
    <col min="8977" max="8977" width="40.6640625" style="4" customWidth="1"/>
    <col min="8978" max="8978" width="20.6640625" style="4" customWidth="1"/>
    <col min="8979" max="8979" width="5.6640625" style="4" customWidth="1"/>
    <col min="8980" max="8981" width="4.6640625" style="4" customWidth="1"/>
    <col min="8982" max="8982" width="8.6640625" style="4" customWidth="1"/>
    <col min="8983" max="8986" width="5.6640625" style="4" customWidth="1"/>
    <col min="8987" max="8987" width="8.6640625" style="4" customWidth="1"/>
    <col min="8988" max="8988" width="6.6640625" style="4" customWidth="1"/>
    <col min="8989" max="8993" width="5.6640625" style="4" customWidth="1"/>
    <col min="8994" max="8994" width="4.6640625" style="4" customWidth="1"/>
    <col min="8995" max="8995" width="10.6640625" style="4" customWidth="1"/>
    <col min="8996" max="9231" width="8.77734375" style="4"/>
    <col min="9232" max="9232" width="5.109375" style="4" customWidth="1"/>
    <col min="9233" max="9233" width="40.6640625" style="4" customWidth="1"/>
    <col min="9234" max="9234" width="20.6640625" style="4" customWidth="1"/>
    <col min="9235" max="9235" width="5.6640625" style="4" customWidth="1"/>
    <col min="9236" max="9237" width="4.6640625" style="4" customWidth="1"/>
    <col min="9238" max="9238" width="8.6640625" style="4" customWidth="1"/>
    <col min="9239" max="9242" width="5.6640625" style="4" customWidth="1"/>
    <col min="9243" max="9243" width="8.6640625" style="4" customWidth="1"/>
    <col min="9244" max="9244" width="6.6640625" style="4" customWidth="1"/>
    <col min="9245" max="9249" width="5.6640625" style="4" customWidth="1"/>
    <col min="9250" max="9250" width="4.6640625" style="4" customWidth="1"/>
    <col min="9251" max="9251" width="10.6640625" style="4" customWidth="1"/>
    <col min="9252" max="9487" width="8.77734375" style="4"/>
    <col min="9488" max="9488" width="5.109375" style="4" customWidth="1"/>
    <col min="9489" max="9489" width="40.6640625" style="4" customWidth="1"/>
    <col min="9490" max="9490" width="20.6640625" style="4" customWidth="1"/>
    <col min="9491" max="9491" width="5.6640625" style="4" customWidth="1"/>
    <col min="9492" max="9493" width="4.6640625" style="4" customWidth="1"/>
    <col min="9494" max="9494" width="8.6640625" style="4" customWidth="1"/>
    <col min="9495" max="9498" width="5.6640625" style="4" customWidth="1"/>
    <col min="9499" max="9499" width="8.6640625" style="4" customWidth="1"/>
    <col min="9500" max="9500" width="6.6640625" style="4" customWidth="1"/>
    <col min="9501" max="9505" width="5.6640625" style="4" customWidth="1"/>
    <col min="9506" max="9506" width="4.6640625" style="4" customWidth="1"/>
    <col min="9507" max="9507" width="10.6640625" style="4" customWidth="1"/>
    <col min="9508" max="9743" width="8.77734375" style="4"/>
    <col min="9744" max="9744" width="5.109375" style="4" customWidth="1"/>
    <col min="9745" max="9745" width="40.6640625" style="4" customWidth="1"/>
    <col min="9746" max="9746" width="20.6640625" style="4" customWidth="1"/>
    <col min="9747" max="9747" width="5.6640625" style="4" customWidth="1"/>
    <col min="9748" max="9749" width="4.6640625" style="4" customWidth="1"/>
    <col min="9750" max="9750" width="8.6640625" style="4" customWidth="1"/>
    <col min="9751" max="9754" width="5.6640625" style="4" customWidth="1"/>
    <col min="9755" max="9755" width="8.6640625" style="4" customWidth="1"/>
    <col min="9756" max="9756" width="6.6640625" style="4" customWidth="1"/>
    <col min="9757" max="9761" width="5.6640625" style="4" customWidth="1"/>
    <col min="9762" max="9762" width="4.6640625" style="4" customWidth="1"/>
    <col min="9763" max="9763" width="10.6640625" style="4" customWidth="1"/>
    <col min="9764" max="9999" width="8.77734375" style="4"/>
    <col min="10000" max="10000" width="5.109375" style="4" customWidth="1"/>
    <col min="10001" max="10001" width="40.6640625" style="4" customWidth="1"/>
    <col min="10002" max="10002" width="20.6640625" style="4" customWidth="1"/>
    <col min="10003" max="10003" width="5.6640625" style="4" customWidth="1"/>
    <col min="10004" max="10005" width="4.6640625" style="4" customWidth="1"/>
    <col min="10006" max="10006" width="8.6640625" style="4" customWidth="1"/>
    <col min="10007" max="10010" width="5.6640625" style="4" customWidth="1"/>
    <col min="10011" max="10011" width="8.6640625" style="4" customWidth="1"/>
    <col min="10012" max="10012" width="6.6640625" style="4" customWidth="1"/>
    <col min="10013" max="10017" width="5.6640625" style="4" customWidth="1"/>
    <col min="10018" max="10018" width="4.6640625" style="4" customWidth="1"/>
    <col min="10019" max="10019" width="10.6640625" style="4" customWidth="1"/>
    <col min="10020" max="10255" width="8.77734375" style="4"/>
    <col min="10256" max="10256" width="5.109375" style="4" customWidth="1"/>
    <col min="10257" max="10257" width="40.6640625" style="4" customWidth="1"/>
    <col min="10258" max="10258" width="20.6640625" style="4" customWidth="1"/>
    <col min="10259" max="10259" width="5.6640625" style="4" customWidth="1"/>
    <col min="10260" max="10261" width="4.6640625" style="4" customWidth="1"/>
    <col min="10262" max="10262" width="8.6640625" style="4" customWidth="1"/>
    <col min="10263" max="10266" width="5.6640625" style="4" customWidth="1"/>
    <col min="10267" max="10267" width="8.6640625" style="4" customWidth="1"/>
    <col min="10268" max="10268" width="6.6640625" style="4" customWidth="1"/>
    <col min="10269" max="10273" width="5.6640625" style="4" customWidth="1"/>
    <col min="10274" max="10274" width="4.6640625" style="4" customWidth="1"/>
    <col min="10275" max="10275" width="10.6640625" style="4" customWidth="1"/>
    <col min="10276" max="10511" width="8.77734375" style="4"/>
    <col min="10512" max="10512" width="5.109375" style="4" customWidth="1"/>
    <col min="10513" max="10513" width="40.6640625" style="4" customWidth="1"/>
    <col min="10514" max="10514" width="20.6640625" style="4" customWidth="1"/>
    <col min="10515" max="10515" width="5.6640625" style="4" customWidth="1"/>
    <col min="10516" max="10517" width="4.6640625" style="4" customWidth="1"/>
    <col min="10518" max="10518" width="8.6640625" style="4" customWidth="1"/>
    <col min="10519" max="10522" width="5.6640625" style="4" customWidth="1"/>
    <col min="10523" max="10523" width="8.6640625" style="4" customWidth="1"/>
    <col min="10524" max="10524" width="6.6640625" style="4" customWidth="1"/>
    <col min="10525" max="10529" width="5.6640625" style="4" customWidth="1"/>
    <col min="10530" max="10530" width="4.6640625" style="4" customWidth="1"/>
    <col min="10531" max="10531" width="10.6640625" style="4" customWidth="1"/>
    <col min="10532" max="10767" width="8.77734375" style="4"/>
    <col min="10768" max="10768" width="5.109375" style="4" customWidth="1"/>
    <col min="10769" max="10769" width="40.6640625" style="4" customWidth="1"/>
    <col min="10770" max="10770" width="20.6640625" style="4" customWidth="1"/>
    <col min="10771" max="10771" width="5.6640625" style="4" customWidth="1"/>
    <col min="10772" max="10773" width="4.6640625" style="4" customWidth="1"/>
    <col min="10774" max="10774" width="8.6640625" style="4" customWidth="1"/>
    <col min="10775" max="10778" width="5.6640625" style="4" customWidth="1"/>
    <col min="10779" max="10779" width="8.6640625" style="4" customWidth="1"/>
    <col min="10780" max="10780" width="6.6640625" style="4" customWidth="1"/>
    <col min="10781" max="10785" width="5.6640625" style="4" customWidth="1"/>
    <col min="10786" max="10786" width="4.6640625" style="4" customWidth="1"/>
    <col min="10787" max="10787" width="10.6640625" style="4" customWidth="1"/>
    <col min="10788" max="11023" width="8.77734375" style="4"/>
    <col min="11024" max="11024" width="5.109375" style="4" customWidth="1"/>
    <col min="11025" max="11025" width="40.6640625" style="4" customWidth="1"/>
    <col min="11026" max="11026" width="20.6640625" style="4" customWidth="1"/>
    <col min="11027" max="11027" width="5.6640625" style="4" customWidth="1"/>
    <col min="11028" max="11029" width="4.6640625" style="4" customWidth="1"/>
    <col min="11030" max="11030" width="8.6640625" style="4" customWidth="1"/>
    <col min="11031" max="11034" width="5.6640625" style="4" customWidth="1"/>
    <col min="11035" max="11035" width="8.6640625" style="4" customWidth="1"/>
    <col min="11036" max="11036" width="6.6640625" style="4" customWidth="1"/>
    <col min="11037" max="11041" width="5.6640625" style="4" customWidth="1"/>
    <col min="11042" max="11042" width="4.6640625" style="4" customWidth="1"/>
    <col min="11043" max="11043" width="10.6640625" style="4" customWidth="1"/>
    <col min="11044" max="11279" width="8.77734375" style="4"/>
    <col min="11280" max="11280" width="5.109375" style="4" customWidth="1"/>
    <col min="11281" max="11281" width="40.6640625" style="4" customWidth="1"/>
    <col min="11282" max="11282" width="20.6640625" style="4" customWidth="1"/>
    <col min="11283" max="11283" width="5.6640625" style="4" customWidth="1"/>
    <col min="11284" max="11285" width="4.6640625" style="4" customWidth="1"/>
    <col min="11286" max="11286" width="8.6640625" style="4" customWidth="1"/>
    <col min="11287" max="11290" width="5.6640625" style="4" customWidth="1"/>
    <col min="11291" max="11291" width="8.6640625" style="4" customWidth="1"/>
    <col min="11292" max="11292" width="6.6640625" style="4" customWidth="1"/>
    <col min="11293" max="11297" width="5.6640625" style="4" customWidth="1"/>
    <col min="11298" max="11298" width="4.6640625" style="4" customWidth="1"/>
    <col min="11299" max="11299" width="10.6640625" style="4" customWidth="1"/>
    <col min="11300" max="11535" width="8.77734375" style="4"/>
    <col min="11536" max="11536" width="5.109375" style="4" customWidth="1"/>
    <col min="11537" max="11537" width="40.6640625" style="4" customWidth="1"/>
    <col min="11538" max="11538" width="20.6640625" style="4" customWidth="1"/>
    <col min="11539" max="11539" width="5.6640625" style="4" customWidth="1"/>
    <col min="11540" max="11541" width="4.6640625" style="4" customWidth="1"/>
    <col min="11542" max="11542" width="8.6640625" style="4" customWidth="1"/>
    <col min="11543" max="11546" width="5.6640625" style="4" customWidth="1"/>
    <col min="11547" max="11547" width="8.6640625" style="4" customWidth="1"/>
    <col min="11548" max="11548" width="6.6640625" style="4" customWidth="1"/>
    <col min="11549" max="11553" width="5.6640625" style="4" customWidth="1"/>
    <col min="11554" max="11554" width="4.6640625" style="4" customWidth="1"/>
    <col min="11555" max="11555" width="10.6640625" style="4" customWidth="1"/>
    <col min="11556" max="11791" width="8.77734375" style="4"/>
    <col min="11792" max="11792" width="5.109375" style="4" customWidth="1"/>
    <col min="11793" max="11793" width="40.6640625" style="4" customWidth="1"/>
    <col min="11794" max="11794" width="20.6640625" style="4" customWidth="1"/>
    <col min="11795" max="11795" width="5.6640625" style="4" customWidth="1"/>
    <col min="11796" max="11797" width="4.6640625" style="4" customWidth="1"/>
    <col min="11798" max="11798" width="8.6640625" style="4" customWidth="1"/>
    <col min="11799" max="11802" width="5.6640625" style="4" customWidth="1"/>
    <col min="11803" max="11803" width="8.6640625" style="4" customWidth="1"/>
    <col min="11804" max="11804" width="6.6640625" style="4" customWidth="1"/>
    <col min="11805" max="11809" width="5.6640625" style="4" customWidth="1"/>
    <col min="11810" max="11810" width="4.6640625" style="4" customWidth="1"/>
    <col min="11811" max="11811" width="10.6640625" style="4" customWidth="1"/>
    <col min="11812" max="12047" width="8.77734375" style="4"/>
    <col min="12048" max="12048" width="5.109375" style="4" customWidth="1"/>
    <col min="12049" max="12049" width="40.6640625" style="4" customWidth="1"/>
    <col min="12050" max="12050" width="20.6640625" style="4" customWidth="1"/>
    <col min="12051" max="12051" width="5.6640625" style="4" customWidth="1"/>
    <col min="12052" max="12053" width="4.6640625" style="4" customWidth="1"/>
    <col min="12054" max="12054" width="8.6640625" style="4" customWidth="1"/>
    <col min="12055" max="12058" width="5.6640625" style="4" customWidth="1"/>
    <col min="12059" max="12059" width="8.6640625" style="4" customWidth="1"/>
    <col min="12060" max="12060" width="6.6640625" style="4" customWidth="1"/>
    <col min="12061" max="12065" width="5.6640625" style="4" customWidth="1"/>
    <col min="12066" max="12066" width="4.6640625" style="4" customWidth="1"/>
    <col min="12067" max="12067" width="10.6640625" style="4" customWidth="1"/>
    <col min="12068" max="12303" width="8.77734375" style="4"/>
    <col min="12304" max="12304" width="5.109375" style="4" customWidth="1"/>
    <col min="12305" max="12305" width="40.6640625" style="4" customWidth="1"/>
    <col min="12306" max="12306" width="20.6640625" style="4" customWidth="1"/>
    <col min="12307" max="12307" width="5.6640625" style="4" customWidth="1"/>
    <col min="12308" max="12309" width="4.6640625" style="4" customWidth="1"/>
    <col min="12310" max="12310" width="8.6640625" style="4" customWidth="1"/>
    <col min="12311" max="12314" width="5.6640625" style="4" customWidth="1"/>
    <col min="12315" max="12315" width="8.6640625" style="4" customWidth="1"/>
    <col min="12316" max="12316" width="6.6640625" style="4" customWidth="1"/>
    <col min="12317" max="12321" width="5.6640625" style="4" customWidth="1"/>
    <col min="12322" max="12322" width="4.6640625" style="4" customWidth="1"/>
    <col min="12323" max="12323" width="10.6640625" style="4" customWidth="1"/>
    <col min="12324" max="12559" width="8.77734375" style="4"/>
    <col min="12560" max="12560" width="5.109375" style="4" customWidth="1"/>
    <col min="12561" max="12561" width="40.6640625" style="4" customWidth="1"/>
    <col min="12562" max="12562" width="20.6640625" style="4" customWidth="1"/>
    <col min="12563" max="12563" width="5.6640625" style="4" customWidth="1"/>
    <col min="12564" max="12565" width="4.6640625" style="4" customWidth="1"/>
    <col min="12566" max="12566" width="8.6640625" style="4" customWidth="1"/>
    <col min="12567" max="12570" width="5.6640625" style="4" customWidth="1"/>
    <col min="12571" max="12571" width="8.6640625" style="4" customWidth="1"/>
    <col min="12572" max="12572" width="6.6640625" style="4" customWidth="1"/>
    <col min="12573" max="12577" width="5.6640625" style="4" customWidth="1"/>
    <col min="12578" max="12578" width="4.6640625" style="4" customWidth="1"/>
    <col min="12579" max="12579" width="10.6640625" style="4" customWidth="1"/>
    <col min="12580" max="12815" width="8.77734375" style="4"/>
    <col min="12816" max="12816" width="5.109375" style="4" customWidth="1"/>
    <col min="12817" max="12817" width="40.6640625" style="4" customWidth="1"/>
    <col min="12818" max="12818" width="20.6640625" style="4" customWidth="1"/>
    <col min="12819" max="12819" width="5.6640625" style="4" customWidth="1"/>
    <col min="12820" max="12821" width="4.6640625" style="4" customWidth="1"/>
    <col min="12822" max="12822" width="8.6640625" style="4" customWidth="1"/>
    <col min="12823" max="12826" width="5.6640625" style="4" customWidth="1"/>
    <col min="12827" max="12827" width="8.6640625" style="4" customWidth="1"/>
    <col min="12828" max="12828" width="6.6640625" style="4" customWidth="1"/>
    <col min="12829" max="12833" width="5.6640625" style="4" customWidth="1"/>
    <col min="12834" max="12834" width="4.6640625" style="4" customWidth="1"/>
    <col min="12835" max="12835" width="10.6640625" style="4" customWidth="1"/>
    <col min="12836" max="13071" width="8.77734375" style="4"/>
    <col min="13072" max="13072" width="5.109375" style="4" customWidth="1"/>
    <col min="13073" max="13073" width="40.6640625" style="4" customWidth="1"/>
    <col min="13074" max="13074" width="20.6640625" style="4" customWidth="1"/>
    <col min="13075" max="13075" width="5.6640625" style="4" customWidth="1"/>
    <col min="13076" max="13077" width="4.6640625" style="4" customWidth="1"/>
    <col min="13078" max="13078" width="8.6640625" style="4" customWidth="1"/>
    <col min="13079" max="13082" width="5.6640625" style="4" customWidth="1"/>
    <col min="13083" max="13083" width="8.6640625" style="4" customWidth="1"/>
    <col min="13084" max="13084" width="6.6640625" style="4" customWidth="1"/>
    <col min="13085" max="13089" width="5.6640625" style="4" customWidth="1"/>
    <col min="13090" max="13090" width="4.6640625" style="4" customWidth="1"/>
    <col min="13091" max="13091" width="10.6640625" style="4" customWidth="1"/>
    <col min="13092" max="13327" width="8.77734375" style="4"/>
    <col min="13328" max="13328" width="5.109375" style="4" customWidth="1"/>
    <col min="13329" max="13329" width="40.6640625" style="4" customWidth="1"/>
    <col min="13330" max="13330" width="20.6640625" style="4" customWidth="1"/>
    <col min="13331" max="13331" width="5.6640625" style="4" customWidth="1"/>
    <col min="13332" max="13333" width="4.6640625" style="4" customWidth="1"/>
    <col min="13334" max="13334" width="8.6640625" style="4" customWidth="1"/>
    <col min="13335" max="13338" width="5.6640625" style="4" customWidth="1"/>
    <col min="13339" max="13339" width="8.6640625" style="4" customWidth="1"/>
    <col min="13340" max="13340" width="6.6640625" style="4" customWidth="1"/>
    <col min="13341" max="13345" width="5.6640625" style="4" customWidth="1"/>
    <col min="13346" max="13346" width="4.6640625" style="4" customWidth="1"/>
    <col min="13347" max="13347" width="10.6640625" style="4" customWidth="1"/>
    <col min="13348" max="13583" width="8.77734375" style="4"/>
    <col min="13584" max="13584" width="5.109375" style="4" customWidth="1"/>
    <col min="13585" max="13585" width="40.6640625" style="4" customWidth="1"/>
    <col min="13586" max="13586" width="20.6640625" style="4" customWidth="1"/>
    <col min="13587" max="13587" width="5.6640625" style="4" customWidth="1"/>
    <col min="13588" max="13589" width="4.6640625" style="4" customWidth="1"/>
    <col min="13590" max="13590" width="8.6640625" style="4" customWidth="1"/>
    <col min="13591" max="13594" width="5.6640625" style="4" customWidth="1"/>
    <col min="13595" max="13595" width="8.6640625" style="4" customWidth="1"/>
    <col min="13596" max="13596" width="6.6640625" style="4" customWidth="1"/>
    <col min="13597" max="13601" width="5.6640625" style="4" customWidth="1"/>
    <col min="13602" max="13602" width="4.6640625" style="4" customWidth="1"/>
    <col min="13603" max="13603" width="10.6640625" style="4" customWidth="1"/>
    <col min="13604" max="13839" width="8.77734375" style="4"/>
    <col min="13840" max="13840" width="5.109375" style="4" customWidth="1"/>
    <col min="13841" max="13841" width="40.6640625" style="4" customWidth="1"/>
    <col min="13842" max="13842" width="20.6640625" style="4" customWidth="1"/>
    <col min="13843" max="13843" width="5.6640625" style="4" customWidth="1"/>
    <col min="13844" max="13845" width="4.6640625" style="4" customWidth="1"/>
    <col min="13846" max="13846" width="8.6640625" style="4" customWidth="1"/>
    <col min="13847" max="13850" width="5.6640625" style="4" customWidth="1"/>
    <col min="13851" max="13851" width="8.6640625" style="4" customWidth="1"/>
    <col min="13852" max="13852" width="6.6640625" style="4" customWidth="1"/>
    <col min="13853" max="13857" width="5.6640625" style="4" customWidth="1"/>
    <col min="13858" max="13858" width="4.6640625" style="4" customWidth="1"/>
    <col min="13859" max="13859" width="10.6640625" style="4" customWidth="1"/>
    <col min="13860" max="14095" width="8.77734375" style="4"/>
    <col min="14096" max="14096" width="5.109375" style="4" customWidth="1"/>
    <col min="14097" max="14097" width="40.6640625" style="4" customWidth="1"/>
    <col min="14098" max="14098" width="20.6640625" style="4" customWidth="1"/>
    <col min="14099" max="14099" width="5.6640625" style="4" customWidth="1"/>
    <col min="14100" max="14101" width="4.6640625" style="4" customWidth="1"/>
    <col min="14102" max="14102" width="8.6640625" style="4" customWidth="1"/>
    <col min="14103" max="14106" width="5.6640625" style="4" customWidth="1"/>
    <col min="14107" max="14107" width="8.6640625" style="4" customWidth="1"/>
    <col min="14108" max="14108" width="6.6640625" style="4" customWidth="1"/>
    <col min="14109" max="14113" width="5.6640625" style="4" customWidth="1"/>
    <col min="14114" max="14114" width="4.6640625" style="4" customWidth="1"/>
    <col min="14115" max="14115" width="10.6640625" style="4" customWidth="1"/>
    <col min="14116" max="14351" width="8.77734375" style="4"/>
    <col min="14352" max="14352" width="5.109375" style="4" customWidth="1"/>
    <col min="14353" max="14353" width="40.6640625" style="4" customWidth="1"/>
    <col min="14354" max="14354" width="20.6640625" style="4" customWidth="1"/>
    <col min="14355" max="14355" width="5.6640625" style="4" customWidth="1"/>
    <col min="14356" max="14357" width="4.6640625" style="4" customWidth="1"/>
    <col min="14358" max="14358" width="8.6640625" style="4" customWidth="1"/>
    <col min="14359" max="14362" width="5.6640625" style="4" customWidth="1"/>
    <col min="14363" max="14363" width="8.6640625" style="4" customWidth="1"/>
    <col min="14364" max="14364" width="6.6640625" style="4" customWidth="1"/>
    <col min="14365" max="14369" width="5.6640625" style="4" customWidth="1"/>
    <col min="14370" max="14370" width="4.6640625" style="4" customWidth="1"/>
    <col min="14371" max="14371" width="10.6640625" style="4" customWidth="1"/>
    <col min="14372" max="14607" width="8.77734375" style="4"/>
    <col min="14608" max="14608" width="5.109375" style="4" customWidth="1"/>
    <col min="14609" max="14609" width="40.6640625" style="4" customWidth="1"/>
    <col min="14610" max="14610" width="20.6640625" style="4" customWidth="1"/>
    <col min="14611" max="14611" width="5.6640625" style="4" customWidth="1"/>
    <col min="14612" max="14613" width="4.6640625" style="4" customWidth="1"/>
    <col min="14614" max="14614" width="8.6640625" style="4" customWidth="1"/>
    <col min="14615" max="14618" width="5.6640625" style="4" customWidth="1"/>
    <col min="14619" max="14619" width="8.6640625" style="4" customWidth="1"/>
    <col min="14620" max="14620" width="6.6640625" style="4" customWidth="1"/>
    <col min="14621" max="14625" width="5.6640625" style="4" customWidth="1"/>
    <col min="14626" max="14626" width="4.6640625" style="4" customWidth="1"/>
    <col min="14627" max="14627" width="10.6640625" style="4" customWidth="1"/>
    <col min="14628" max="14863" width="8.77734375" style="4"/>
    <col min="14864" max="14864" width="5.109375" style="4" customWidth="1"/>
    <col min="14865" max="14865" width="40.6640625" style="4" customWidth="1"/>
    <col min="14866" max="14866" width="20.6640625" style="4" customWidth="1"/>
    <col min="14867" max="14867" width="5.6640625" style="4" customWidth="1"/>
    <col min="14868" max="14869" width="4.6640625" style="4" customWidth="1"/>
    <col min="14870" max="14870" width="8.6640625" style="4" customWidth="1"/>
    <col min="14871" max="14874" width="5.6640625" style="4" customWidth="1"/>
    <col min="14875" max="14875" width="8.6640625" style="4" customWidth="1"/>
    <col min="14876" max="14876" width="6.6640625" style="4" customWidth="1"/>
    <col min="14877" max="14881" width="5.6640625" style="4" customWidth="1"/>
    <col min="14882" max="14882" width="4.6640625" style="4" customWidth="1"/>
    <col min="14883" max="14883" width="10.6640625" style="4" customWidth="1"/>
    <col min="14884" max="15119" width="8.77734375" style="4"/>
    <col min="15120" max="15120" width="5.109375" style="4" customWidth="1"/>
    <col min="15121" max="15121" width="40.6640625" style="4" customWidth="1"/>
    <col min="15122" max="15122" width="20.6640625" style="4" customWidth="1"/>
    <col min="15123" max="15123" width="5.6640625" style="4" customWidth="1"/>
    <col min="15124" max="15125" width="4.6640625" style="4" customWidth="1"/>
    <col min="15126" max="15126" width="8.6640625" style="4" customWidth="1"/>
    <col min="15127" max="15130" width="5.6640625" style="4" customWidth="1"/>
    <col min="15131" max="15131" width="8.6640625" style="4" customWidth="1"/>
    <col min="15132" max="15132" width="6.6640625" style="4" customWidth="1"/>
    <col min="15133" max="15137" width="5.6640625" style="4" customWidth="1"/>
    <col min="15138" max="15138" width="4.6640625" style="4" customWidth="1"/>
    <col min="15139" max="15139" width="10.6640625" style="4" customWidth="1"/>
    <col min="15140" max="15375" width="8.77734375" style="4"/>
    <col min="15376" max="15376" width="5.109375" style="4" customWidth="1"/>
    <col min="15377" max="15377" width="40.6640625" style="4" customWidth="1"/>
    <col min="15378" max="15378" width="20.6640625" style="4" customWidth="1"/>
    <col min="15379" max="15379" width="5.6640625" style="4" customWidth="1"/>
    <col min="15380" max="15381" width="4.6640625" style="4" customWidth="1"/>
    <col min="15382" max="15382" width="8.6640625" style="4" customWidth="1"/>
    <col min="15383" max="15386" width="5.6640625" style="4" customWidth="1"/>
    <col min="15387" max="15387" width="8.6640625" style="4" customWidth="1"/>
    <col min="15388" max="15388" width="6.6640625" style="4" customWidth="1"/>
    <col min="15389" max="15393" width="5.6640625" style="4" customWidth="1"/>
    <col min="15394" max="15394" width="4.6640625" style="4" customWidth="1"/>
    <col min="15395" max="15395" width="10.6640625" style="4" customWidth="1"/>
    <col min="15396" max="15631" width="8.77734375" style="4"/>
    <col min="15632" max="15632" width="5.109375" style="4" customWidth="1"/>
    <col min="15633" max="15633" width="40.6640625" style="4" customWidth="1"/>
    <col min="15634" max="15634" width="20.6640625" style="4" customWidth="1"/>
    <col min="15635" max="15635" width="5.6640625" style="4" customWidth="1"/>
    <col min="15636" max="15637" width="4.6640625" style="4" customWidth="1"/>
    <col min="15638" max="15638" width="8.6640625" style="4" customWidth="1"/>
    <col min="15639" max="15642" width="5.6640625" style="4" customWidth="1"/>
    <col min="15643" max="15643" width="8.6640625" style="4" customWidth="1"/>
    <col min="15644" max="15644" width="6.6640625" style="4" customWidth="1"/>
    <col min="15645" max="15649" width="5.6640625" style="4" customWidth="1"/>
    <col min="15650" max="15650" width="4.6640625" style="4" customWidth="1"/>
    <col min="15651" max="15651" width="10.6640625" style="4" customWidth="1"/>
    <col min="15652" max="15887" width="8.77734375" style="4"/>
    <col min="15888" max="15888" width="5.109375" style="4" customWidth="1"/>
    <col min="15889" max="15889" width="40.6640625" style="4" customWidth="1"/>
    <col min="15890" max="15890" width="20.6640625" style="4" customWidth="1"/>
    <col min="15891" max="15891" width="5.6640625" style="4" customWidth="1"/>
    <col min="15892" max="15893" width="4.6640625" style="4" customWidth="1"/>
    <col min="15894" max="15894" width="8.6640625" style="4" customWidth="1"/>
    <col min="15895" max="15898" width="5.6640625" style="4" customWidth="1"/>
    <col min="15899" max="15899" width="8.6640625" style="4" customWidth="1"/>
    <col min="15900" max="15900" width="6.6640625" style="4" customWidth="1"/>
    <col min="15901" max="15905" width="5.6640625" style="4" customWidth="1"/>
    <col min="15906" max="15906" width="4.6640625" style="4" customWidth="1"/>
    <col min="15907" max="15907" width="10.6640625" style="4" customWidth="1"/>
    <col min="15908" max="16143" width="8.77734375" style="4"/>
    <col min="16144" max="16144" width="5.109375" style="4" customWidth="1"/>
    <col min="16145" max="16145" width="40.6640625" style="4" customWidth="1"/>
    <col min="16146" max="16146" width="20.6640625" style="4" customWidth="1"/>
    <col min="16147" max="16147" width="5.6640625" style="4" customWidth="1"/>
    <col min="16148" max="16149" width="4.6640625" style="4" customWidth="1"/>
    <col min="16150" max="16150" width="8.6640625" style="4" customWidth="1"/>
    <col min="16151" max="16154" width="5.6640625" style="4" customWidth="1"/>
    <col min="16155" max="16155" width="8.6640625" style="4" customWidth="1"/>
    <col min="16156" max="16156" width="6.6640625" style="4" customWidth="1"/>
    <col min="16157" max="16161" width="5.6640625" style="4" customWidth="1"/>
    <col min="16162" max="16162" width="4.6640625" style="4" customWidth="1"/>
    <col min="16163" max="16163" width="10.6640625" style="4" customWidth="1"/>
    <col min="16164" max="16384" width="8.77734375" style="4"/>
  </cols>
  <sheetData>
    <row r="1" spans="1:35" s="19" customFormat="1" ht="31.2" customHeight="1" x14ac:dyDescent="0.3">
      <c r="A1" s="120" t="s">
        <v>129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1"/>
      <c r="AD1" s="121"/>
      <c r="AE1" s="121"/>
      <c r="AF1" s="121"/>
      <c r="AG1" s="121"/>
      <c r="AH1" s="121"/>
      <c r="AI1" s="121"/>
    </row>
    <row r="2" spans="1:35" s="16" customFormat="1" ht="38.4" customHeight="1" x14ac:dyDescent="0.3">
      <c r="A2" s="122" t="s">
        <v>61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122"/>
    </row>
    <row r="3" spans="1:35" s="17" customFormat="1" ht="64.8" x14ac:dyDescent="0.3">
      <c r="A3" s="13" t="s">
        <v>0</v>
      </c>
      <c r="B3" s="55" t="s">
        <v>51</v>
      </c>
      <c r="C3" s="14" t="s">
        <v>7</v>
      </c>
      <c r="D3" s="13" t="s">
        <v>8</v>
      </c>
      <c r="E3" s="13" t="s">
        <v>52</v>
      </c>
      <c r="F3" s="13" t="s">
        <v>9</v>
      </c>
      <c r="G3" s="13" t="s">
        <v>53</v>
      </c>
      <c r="H3" s="13" t="s">
        <v>54</v>
      </c>
      <c r="I3" s="13" t="s">
        <v>10</v>
      </c>
      <c r="J3" s="13" t="s">
        <v>11</v>
      </c>
      <c r="K3" s="13" t="s">
        <v>12</v>
      </c>
      <c r="L3" s="13" t="s">
        <v>55</v>
      </c>
      <c r="M3" s="13" t="s">
        <v>13</v>
      </c>
      <c r="N3" s="13" t="s">
        <v>14</v>
      </c>
      <c r="O3" s="13" t="s">
        <v>56</v>
      </c>
      <c r="P3" s="13" t="s">
        <v>15</v>
      </c>
      <c r="Q3" s="13" t="s">
        <v>57</v>
      </c>
      <c r="R3" s="13" t="s">
        <v>60</v>
      </c>
      <c r="S3" s="13" t="s">
        <v>62</v>
      </c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13" t="s">
        <v>58</v>
      </c>
      <c r="AI3" s="13" t="s">
        <v>59</v>
      </c>
    </row>
    <row r="4" spans="1:35" s="16" customFormat="1" ht="32.4" x14ac:dyDescent="0.3">
      <c r="A4" s="18">
        <v>101</v>
      </c>
      <c r="B4" s="51" t="s">
        <v>90</v>
      </c>
      <c r="C4" s="51"/>
      <c r="D4" s="21"/>
      <c r="E4" s="21"/>
      <c r="F4" s="21"/>
      <c r="G4" s="21"/>
      <c r="H4" s="21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>
        <v>80</v>
      </c>
      <c r="AH4" s="22">
        <f>SUM(D4:AG4)</f>
        <v>80</v>
      </c>
      <c r="AI4" s="33"/>
    </row>
    <row r="5" spans="1:35" s="16" customFormat="1" ht="64.8" x14ac:dyDescent="0.3">
      <c r="A5" s="18">
        <v>102</v>
      </c>
      <c r="B5" s="51" t="s">
        <v>102</v>
      </c>
      <c r="C5" s="52" t="s">
        <v>75</v>
      </c>
      <c r="D5" s="21"/>
      <c r="E5" s="21"/>
      <c r="F5" s="21"/>
      <c r="G5" s="21"/>
      <c r="H5" s="21"/>
      <c r="I5" s="22"/>
      <c r="J5" s="22">
        <v>-0.5</v>
      </c>
      <c r="K5" s="22"/>
      <c r="L5" s="22"/>
      <c r="M5" s="22">
        <v>-0.5</v>
      </c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>
        <v>80</v>
      </c>
      <c r="AH5" s="22">
        <f t="shared" ref="AH5:AH10" si="0">SUM(D5:AG5)</f>
        <v>79</v>
      </c>
      <c r="AI5" s="33"/>
    </row>
    <row r="6" spans="1:35" s="16" customFormat="1" ht="48.6" x14ac:dyDescent="0.3">
      <c r="A6" s="18">
        <v>103</v>
      </c>
      <c r="B6" s="53" t="s">
        <v>91</v>
      </c>
      <c r="C6" s="52" t="s">
        <v>73</v>
      </c>
      <c r="D6" s="21"/>
      <c r="E6" s="21"/>
      <c r="F6" s="21"/>
      <c r="G6" s="21"/>
      <c r="H6" s="21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>
        <v>80</v>
      </c>
      <c r="AH6" s="22">
        <f t="shared" si="0"/>
        <v>80</v>
      </c>
      <c r="AI6" s="33"/>
    </row>
    <row r="7" spans="1:35" s="16" customFormat="1" ht="64.8" x14ac:dyDescent="0.3">
      <c r="A7" s="18">
        <v>201</v>
      </c>
      <c r="B7" s="51" t="s">
        <v>92</v>
      </c>
      <c r="C7" s="52" t="s">
        <v>76</v>
      </c>
      <c r="D7" s="21"/>
      <c r="E7" s="21"/>
      <c r="F7" s="21"/>
      <c r="G7" s="21"/>
      <c r="H7" s="21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>
        <v>80</v>
      </c>
      <c r="AH7" s="22">
        <f t="shared" si="0"/>
        <v>80</v>
      </c>
      <c r="AI7" s="33"/>
    </row>
    <row r="8" spans="1:35" s="16" customFormat="1" ht="48.6" x14ac:dyDescent="0.3">
      <c r="A8" s="18">
        <v>202</v>
      </c>
      <c r="B8" s="51" t="s">
        <v>93</v>
      </c>
      <c r="C8" s="52" t="s">
        <v>74</v>
      </c>
      <c r="D8" s="21"/>
      <c r="E8" s="21"/>
      <c r="F8" s="21"/>
      <c r="G8" s="21"/>
      <c r="H8" s="21"/>
      <c r="I8" s="22"/>
      <c r="J8" s="22"/>
      <c r="K8" s="22"/>
      <c r="L8" s="22"/>
      <c r="M8" s="22"/>
      <c r="N8" s="22"/>
      <c r="O8" s="22"/>
      <c r="P8" s="22"/>
      <c r="Q8" s="22"/>
      <c r="R8" s="22">
        <v>-1</v>
      </c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>
        <v>80</v>
      </c>
      <c r="AH8" s="22">
        <f t="shared" si="0"/>
        <v>79</v>
      </c>
      <c r="AI8" s="33" t="s">
        <v>134</v>
      </c>
    </row>
    <row r="9" spans="1:35" s="16" customFormat="1" ht="48.6" x14ac:dyDescent="0.3">
      <c r="A9" s="18">
        <v>203</v>
      </c>
      <c r="B9" s="51" t="s">
        <v>94</v>
      </c>
      <c r="C9" s="51" t="s">
        <v>77</v>
      </c>
      <c r="D9" s="21">
        <v>-1</v>
      </c>
      <c r="E9" s="21"/>
      <c r="F9" s="21"/>
      <c r="H9" s="21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>
        <v>80</v>
      </c>
      <c r="AH9" s="22">
        <f t="shared" si="0"/>
        <v>79</v>
      </c>
      <c r="AI9" s="33"/>
    </row>
    <row r="10" spans="1:35" s="16" customFormat="1" ht="32.4" x14ac:dyDescent="0.3">
      <c r="A10" s="18">
        <v>204</v>
      </c>
      <c r="B10" s="54" t="s">
        <v>95</v>
      </c>
      <c r="C10" s="51" t="s">
        <v>78</v>
      </c>
      <c r="D10" s="21"/>
      <c r="E10" s="21"/>
      <c r="F10" s="21"/>
      <c r="G10" s="21"/>
      <c r="H10" s="21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>
        <v>80</v>
      </c>
      <c r="AH10" s="22">
        <f t="shared" si="0"/>
        <v>80</v>
      </c>
      <c r="AI10" s="33"/>
    </row>
    <row r="11" spans="1:35" s="16" customFormat="1" ht="48.6" x14ac:dyDescent="0.3">
      <c r="A11" s="18">
        <v>301</v>
      </c>
      <c r="B11" s="51" t="s">
        <v>96</v>
      </c>
      <c r="C11" s="51"/>
      <c r="D11" s="21"/>
      <c r="E11" s="21"/>
      <c r="F11" s="21"/>
      <c r="G11" s="21"/>
      <c r="H11" s="21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>
        <v>80</v>
      </c>
      <c r="AG11" s="91"/>
      <c r="AH11" s="123"/>
      <c r="AI11" s="34"/>
    </row>
    <row r="12" spans="1:35" s="16" customFormat="1" ht="48.6" x14ac:dyDescent="0.3">
      <c r="A12" s="18">
        <v>302</v>
      </c>
      <c r="B12" s="51" t="s">
        <v>97</v>
      </c>
      <c r="C12" s="51" t="s">
        <v>79</v>
      </c>
      <c r="D12" s="21"/>
      <c r="E12" s="21"/>
      <c r="F12" s="21"/>
      <c r="G12" s="21"/>
      <c r="H12" s="21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>
        <v>80</v>
      </c>
      <c r="AG12" s="92"/>
      <c r="AH12" s="124"/>
      <c r="AI12" s="33"/>
    </row>
    <row r="13" spans="1:35" s="16" customFormat="1" ht="48.6" x14ac:dyDescent="0.3">
      <c r="A13" s="18">
        <v>303</v>
      </c>
      <c r="B13" s="51" t="s">
        <v>103</v>
      </c>
      <c r="C13" s="52" t="s">
        <v>80</v>
      </c>
      <c r="D13" s="21"/>
      <c r="E13" s="21"/>
      <c r="F13" s="21"/>
      <c r="G13" s="21"/>
      <c r="H13" s="21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>
        <v>80</v>
      </c>
      <c r="AG13" s="92"/>
      <c r="AH13" s="124"/>
      <c r="AI13" s="33"/>
    </row>
    <row r="14" spans="1:35" s="16" customFormat="1" ht="48.6" x14ac:dyDescent="0.3">
      <c r="A14" s="18">
        <v>304</v>
      </c>
      <c r="B14" s="51" t="s">
        <v>104</v>
      </c>
      <c r="C14" s="51" t="s">
        <v>89</v>
      </c>
      <c r="D14" s="23"/>
      <c r="E14" s="23"/>
      <c r="F14" s="23"/>
      <c r="G14" s="23"/>
      <c r="H14" s="23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>
        <v>80</v>
      </c>
      <c r="AG14" s="93"/>
      <c r="AH14" s="125"/>
      <c r="AI14" s="33"/>
    </row>
    <row r="15" spans="1:35" s="16" customFormat="1" x14ac:dyDescent="0.3">
      <c r="A15" s="15"/>
      <c r="B15" s="14"/>
      <c r="C15" s="15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33"/>
    </row>
    <row r="16" spans="1:35" s="16" customFormat="1" ht="48.6" x14ac:dyDescent="0.3">
      <c r="A16" s="18">
        <v>401</v>
      </c>
      <c r="B16" s="51" t="s">
        <v>98</v>
      </c>
      <c r="C16" s="59" t="s">
        <v>105</v>
      </c>
      <c r="D16" s="21"/>
      <c r="E16" s="21"/>
      <c r="F16" s="21"/>
      <c r="G16" s="34"/>
      <c r="H16" s="21">
        <v>-2</v>
      </c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>
        <v>80</v>
      </c>
      <c r="AH16" s="22">
        <f>SUM(D16:AG16)</f>
        <v>78</v>
      </c>
      <c r="AI16" s="34"/>
    </row>
    <row r="17" spans="1:35" s="16" customFormat="1" ht="48.6" x14ac:dyDescent="0.3">
      <c r="A17" s="18">
        <v>402</v>
      </c>
      <c r="B17" s="51" t="s">
        <v>108</v>
      </c>
      <c r="C17" s="51" t="s">
        <v>81</v>
      </c>
      <c r="D17" s="21"/>
      <c r="E17" s="21">
        <v>-1</v>
      </c>
      <c r="F17" s="21"/>
      <c r="G17" s="34"/>
      <c r="H17" s="21">
        <v>-2</v>
      </c>
      <c r="I17" s="21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>
        <v>80</v>
      </c>
      <c r="AH17" s="22">
        <f t="shared" ref="AH17:AH23" si="1">SUM(D17:AG17)</f>
        <v>77</v>
      </c>
      <c r="AI17" s="34"/>
    </row>
    <row r="18" spans="1:35" s="16" customFormat="1" ht="32.4" x14ac:dyDescent="0.3">
      <c r="A18" s="18">
        <v>403</v>
      </c>
      <c r="B18" s="51" t="s">
        <v>112</v>
      </c>
      <c r="C18" s="51" t="s">
        <v>82</v>
      </c>
      <c r="D18" s="21">
        <v>-1</v>
      </c>
      <c r="E18" s="21"/>
      <c r="F18" s="21"/>
      <c r="G18" s="21"/>
      <c r="H18" s="21">
        <v>-2</v>
      </c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>
        <v>80</v>
      </c>
      <c r="AH18" s="22">
        <f t="shared" si="1"/>
        <v>77</v>
      </c>
      <c r="AI18" s="34"/>
    </row>
    <row r="19" spans="1:35" s="16" customFormat="1" ht="48.6" x14ac:dyDescent="0.3">
      <c r="A19" s="18">
        <v>404</v>
      </c>
      <c r="B19" s="51" t="s">
        <v>109</v>
      </c>
      <c r="C19" s="59" t="s">
        <v>113</v>
      </c>
      <c r="D19" s="21"/>
      <c r="E19" s="21"/>
      <c r="F19" s="21"/>
      <c r="G19" s="21"/>
      <c r="H19" s="21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>
        <v>80</v>
      </c>
      <c r="AH19" s="22">
        <f t="shared" si="1"/>
        <v>80</v>
      </c>
      <c r="AI19" s="34"/>
    </row>
    <row r="20" spans="1:35" s="16" customFormat="1" ht="48.6" x14ac:dyDescent="0.3">
      <c r="A20" s="18">
        <v>501</v>
      </c>
      <c r="B20" s="51" t="s">
        <v>110</v>
      </c>
      <c r="C20" s="51" t="s">
        <v>83</v>
      </c>
      <c r="D20" s="21"/>
      <c r="E20" s="21"/>
      <c r="F20" s="21"/>
      <c r="G20" s="21"/>
      <c r="H20" s="21">
        <v>-1</v>
      </c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>
        <v>80</v>
      </c>
      <c r="AH20" s="22">
        <f t="shared" si="1"/>
        <v>79</v>
      </c>
      <c r="AI20" s="34"/>
    </row>
    <row r="21" spans="1:35" s="16" customFormat="1" ht="81" x14ac:dyDescent="0.3">
      <c r="A21" s="18">
        <v>502</v>
      </c>
      <c r="B21" s="51" t="s">
        <v>99</v>
      </c>
      <c r="C21" s="51" t="s">
        <v>111</v>
      </c>
      <c r="D21" s="21"/>
      <c r="E21" s="21"/>
      <c r="F21" s="21"/>
      <c r="G21" s="21"/>
      <c r="H21" s="21"/>
      <c r="I21" s="22">
        <v>-1</v>
      </c>
      <c r="J21" s="22"/>
      <c r="K21" s="22"/>
      <c r="L21" s="22"/>
      <c r="M21" s="22">
        <v>-1</v>
      </c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>
        <v>80</v>
      </c>
      <c r="AH21" s="22">
        <f t="shared" si="1"/>
        <v>78</v>
      </c>
      <c r="AI21" s="34"/>
    </row>
    <row r="22" spans="1:35" s="16" customFormat="1" ht="29.25" customHeight="1" x14ac:dyDescent="0.3">
      <c r="A22" s="18">
        <v>503</v>
      </c>
      <c r="B22" s="51" t="s">
        <v>106</v>
      </c>
      <c r="C22" s="51" t="s">
        <v>84</v>
      </c>
      <c r="D22" s="21"/>
      <c r="E22" s="21"/>
      <c r="F22" s="21"/>
      <c r="G22" s="21"/>
      <c r="H22" s="21">
        <v>-0.5</v>
      </c>
      <c r="I22" s="24"/>
      <c r="J22" s="24"/>
      <c r="K22" s="24"/>
      <c r="L22" s="24"/>
      <c r="M22" s="24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>
        <v>80</v>
      </c>
      <c r="AH22" s="22">
        <f t="shared" si="1"/>
        <v>79.5</v>
      </c>
      <c r="AI22" s="34"/>
    </row>
    <row r="23" spans="1:35" s="16" customFormat="1" ht="64.8" x14ac:dyDescent="0.3">
      <c r="A23" s="18">
        <v>504</v>
      </c>
      <c r="B23" s="51" t="s">
        <v>114</v>
      </c>
      <c r="C23" s="51" t="s">
        <v>85</v>
      </c>
      <c r="D23" s="21"/>
      <c r="E23" s="21"/>
      <c r="F23" s="21"/>
      <c r="G23" s="21"/>
      <c r="H23" s="21"/>
      <c r="I23" s="22"/>
      <c r="J23" s="22"/>
      <c r="K23" s="22"/>
      <c r="L23" s="22"/>
      <c r="M23" s="22">
        <v>-0.5</v>
      </c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>
        <v>80</v>
      </c>
      <c r="AH23" s="22">
        <f t="shared" si="1"/>
        <v>79.5</v>
      </c>
      <c r="AI23" s="33"/>
    </row>
    <row r="24" spans="1:35" s="16" customFormat="1" ht="48.6" x14ac:dyDescent="0.3">
      <c r="A24" s="18">
        <v>601</v>
      </c>
      <c r="B24" s="51" t="s">
        <v>115</v>
      </c>
      <c r="C24" s="51" t="s">
        <v>86</v>
      </c>
      <c r="D24" s="21"/>
      <c r="E24" s="21"/>
      <c r="F24" s="21"/>
      <c r="G24" s="21"/>
      <c r="H24" s="21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>
        <v>80</v>
      </c>
      <c r="AG24" s="91"/>
      <c r="AH24" s="123"/>
      <c r="AI24" s="33"/>
    </row>
    <row r="25" spans="1:35" s="16" customFormat="1" ht="32.4" x14ac:dyDescent="0.3">
      <c r="A25" s="18">
        <v>602</v>
      </c>
      <c r="B25" s="51" t="s">
        <v>100</v>
      </c>
      <c r="C25" s="51" t="s">
        <v>87</v>
      </c>
      <c r="D25" s="21"/>
      <c r="E25" s="21"/>
      <c r="F25" s="21"/>
      <c r="G25" s="21"/>
      <c r="H25" s="21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>
        <v>80</v>
      </c>
      <c r="AG25" s="92"/>
      <c r="AH25" s="124"/>
      <c r="AI25" s="33"/>
    </row>
    <row r="26" spans="1:35" s="16" customFormat="1" ht="48.6" x14ac:dyDescent="0.3">
      <c r="A26" s="18">
        <v>603</v>
      </c>
      <c r="B26" s="51" t="s">
        <v>107</v>
      </c>
      <c r="C26" s="51" t="s">
        <v>116</v>
      </c>
      <c r="D26" s="21"/>
      <c r="E26" s="21"/>
      <c r="F26" s="21"/>
      <c r="G26" s="21"/>
      <c r="H26" s="21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>
        <v>80</v>
      </c>
      <c r="AG26" s="92"/>
      <c r="AH26" s="124"/>
      <c r="AI26" s="33"/>
    </row>
    <row r="27" spans="1:35" s="16" customFormat="1" ht="81" x14ac:dyDescent="0.3">
      <c r="A27" s="18">
        <v>604</v>
      </c>
      <c r="B27" s="51" t="s">
        <v>101</v>
      </c>
      <c r="C27" s="51" t="s">
        <v>88</v>
      </c>
      <c r="D27" s="21"/>
      <c r="E27" s="21"/>
      <c r="F27" s="21"/>
      <c r="G27" s="21"/>
      <c r="H27" s="21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>
        <v>80</v>
      </c>
      <c r="AG27" s="93"/>
      <c r="AH27" s="125"/>
      <c r="AI27" s="33"/>
    </row>
  </sheetData>
  <mergeCells count="4">
    <mergeCell ref="A1:AI1"/>
    <mergeCell ref="A2:AI2"/>
    <mergeCell ref="AH24:AH27"/>
    <mergeCell ref="AH11:AH14"/>
  </mergeCells>
  <phoneticPr fontId="2" type="noConversion"/>
  <pageMargins left="0.19685039370078741" right="0.19685039370078741" top="0.19685039370078741" bottom="0.19685039370078741" header="0.11811023622047245" footer="0.11811023622047245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總分</vt:lpstr>
      <vt:lpstr>內掃1</vt:lpstr>
      <vt:lpstr>內掃2</vt:lpstr>
      <vt:lpstr>外掃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2024-06-19T01:37:25Z</cp:lastPrinted>
  <dcterms:created xsi:type="dcterms:W3CDTF">2022-09-19T07:31:25Z</dcterms:created>
  <dcterms:modified xsi:type="dcterms:W3CDTF">2024-06-24T03:45:35Z</dcterms:modified>
</cp:coreProperties>
</file>